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Anete_Mille-grebenni\Downloads\"/>
    </mc:Choice>
  </mc:AlternateContent>
  <xr:revisionPtr revIDLastSave="0" documentId="13_ncr:1_{2A38736F-2CC9-4951-8D6C-DF00F97FB095}" xr6:coauthVersionLast="47" xr6:coauthVersionMax="47" xr10:uidLastSave="{00000000-0000-0000-0000-000000000000}"/>
  <bookViews>
    <workbookView xWindow="28690" yWindow="-110" windowWidth="29020" windowHeight="15820" xr2:uid="{3F7175A4-0E7C-4B9A-86D1-E9C01A3512F4}"/>
  </bookViews>
  <sheets>
    <sheet name="Kalkulators" sheetId="1" r:id="rId1"/>
    <sheet name="Sheet2" sheetId="2" r:id="rId2"/>
  </sheets>
  <definedNames>
    <definedName name="_xlnm.Print_Area" localSheetId="0">Kalkulators!$A$1:$G$22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G10" i="1" s="1"/>
  <c r="G9" i="1"/>
  <c r="D13" i="1" l="1"/>
  <c r="E13" i="1"/>
  <c r="F13" i="1" l="1"/>
</calcChain>
</file>

<file path=xl/sharedStrings.xml><?xml version="1.0" encoding="utf-8"?>
<sst xmlns="http://schemas.openxmlformats.org/spreadsheetml/2006/main" count="15" uniqueCount="15">
  <si>
    <t>Kompensācijas veids</t>
  </si>
  <si>
    <t>līguma darbības beigu datums</t>
  </si>
  <si>
    <t>Dienas</t>
  </si>
  <si>
    <t>Kompensācijas līguma darbības laiks</t>
  </si>
  <si>
    <t>Faktiskās kompensācijas līguma izpilde</t>
  </si>
  <si>
    <t>Līguma summa</t>
  </si>
  <si>
    <t>Nostrādātais apjoms</t>
  </si>
  <si>
    <t>Aprēķina pārbaude</t>
  </si>
  <si>
    <t xml:space="preserve">
ESF projekts Nr. 4.1.2.5./1/23/I/001 “Ārstniecības personu piesaistes un noturēšanas pasākumi” </t>
  </si>
  <si>
    <r>
      <t xml:space="preserve">līguma </t>
    </r>
    <r>
      <rPr>
        <b/>
        <u/>
        <sz val="10"/>
        <color theme="1"/>
        <rFont val="Times New Roman"/>
        <family val="1"/>
        <charset val="186"/>
      </rPr>
      <t>parakstīšanas</t>
    </r>
    <r>
      <rPr>
        <b/>
        <sz val="10"/>
        <color theme="1"/>
        <rFont val="Times New Roman"/>
        <family val="1"/>
        <charset val="186"/>
      </rPr>
      <t xml:space="preserve"> datums</t>
    </r>
  </si>
  <si>
    <t>Kompensācijas apmērs</t>
  </si>
  <si>
    <t>Atmaksas kalkulators*</t>
  </si>
  <si>
    <t>Atmaksājamais apmērs**</t>
  </si>
  <si>
    <r>
      <t xml:space="preserve">** saskaņā ar Kompensācijas līgumā 6.3.punktā noteikto, kompensācija </t>
    </r>
    <r>
      <rPr>
        <b/>
        <sz val="11"/>
        <color theme="1"/>
        <rFont val="Times New Roman"/>
        <family val="1"/>
        <charset val="186"/>
      </rPr>
      <t>atmaksāja 30 dienu laikā</t>
    </r>
    <r>
      <rPr>
        <sz val="11"/>
        <color theme="1"/>
        <rFont val="Times New Roman"/>
        <family val="1"/>
        <charset val="186"/>
      </rPr>
      <t xml:space="preserve"> no lēmuma un rēķina nosūtīšanas dienas. Atmaksas termiņš </t>
    </r>
    <r>
      <rPr>
        <b/>
        <sz val="11"/>
        <color theme="1"/>
        <rFont val="Times New Roman"/>
        <family val="1"/>
        <charset val="186"/>
      </rPr>
      <t>nav pagarināms</t>
    </r>
    <r>
      <rPr>
        <sz val="11"/>
        <color theme="1"/>
        <rFont val="Times New Roman"/>
        <family val="1"/>
        <charset val="186"/>
      </rPr>
      <t>.</t>
    </r>
  </si>
  <si>
    <r>
      <t xml:space="preserve">*Aprēķinam ir informatīvs raksturs, galīgā atmaksas </t>
    </r>
    <r>
      <rPr>
        <b/>
        <sz val="11"/>
        <color theme="1"/>
        <rFont val="Times New Roman"/>
        <family val="1"/>
        <charset val="186"/>
      </rPr>
      <t>summa var atšķirties</t>
    </r>
    <r>
      <rPr>
        <sz val="11"/>
        <color theme="1"/>
        <rFont val="Times New Roman"/>
        <family val="1"/>
        <charset val="186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</si>
</sst>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rebuchet MS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u/>
      <sz val="10"/>
      <color theme="1"/>
      <name val="Times New Roman"/>
      <family val="1"/>
      <charset val="186"/>
    </font>
    <font>
      <b/>
      <sz val="10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wrapText="1"/>
    </xf>
    <xf numFmtId="3" fontId="0" fillId="0" borderId="0" xfId="0" applyNumberFormat="1" applyAlignment="1">
      <alignment horizontal="center"/>
    </xf>
    <xf numFmtId="0" fontId="5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 vertical="top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wrapText="1"/>
    </xf>
    <xf numFmtId="4" fontId="2" fillId="3" borderId="1" xfId="0" applyNumberFormat="1" applyFont="1" applyFill="1" applyBorder="1" applyAlignment="1">
      <alignment horizontal="center" wrapText="1"/>
    </xf>
    <xf numFmtId="4" fontId="9" fillId="3" borderId="1" xfId="0" applyNumberFormat="1" applyFont="1" applyFill="1" applyBorder="1" applyAlignment="1">
      <alignment horizontal="center" wrapText="1"/>
    </xf>
    <xf numFmtId="1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7937</xdr:rowOff>
    </xdr:from>
    <xdr:to>
      <xdr:col>4</xdr:col>
      <xdr:colOff>793750</xdr:colOff>
      <xdr:row>5</xdr:row>
      <xdr:rowOff>34608</xdr:rowOff>
    </xdr:to>
    <xdr:pic>
      <xdr:nvPicPr>
        <xdr:cNvPr id="2" name="Attēls 1" descr="Attēls, kurā ir grafika, ekrānuzņēmums, grafiskais dizains, logotips&#10;&#10;Apraksts ģenerēts automātiski">
          <a:extLst>
            <a:ext uri="{FF2B5EF4-FFF2-40B4-BE49-F238E27FC236}">
              <a16:creationId xmlns:a16="http://schemas.microsoft.com/office/drawing/2014/main" id="{298D3AE8-D560-1145-74C3-9EF8C7132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7188" y="579437"/>
          <a:ext cx="1778000" cy="7569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Berlin">
  <a:themeElements>
    <a:clrScheme name="Berlin">
      <a:dk1>
        <a:sysClr val="windowText" lastClr="000000"/>
      </a:dk1>
      <a:lt1>
        <a:sysClr val="window" lastClr="FFFFFF"/>
      </a:lt1>
      <a:dk2>
        <a:srgbClr val="9D360E"/>
      </a:dk2>
      <a:lt2>
        <a:srgbClr val="E7E6E6"/>
      </a:lt2>
      <a:accent1>
        <a:srgbClr val="F09415"/>
      </a:accent1>
      <a:accent2>
        <a:srgbClr val="C1B56B"/>
      </a:accent2>
      <a:accent3>
        <a:srgbClr val="4BAF73"/>
      </a:accent3>
      <a:accent4>
        <a:srgbClr val="5AA6C0"/>
      </a:accent4>
      <a:accent5>
        <a:srgbClr val="D17DF9"/>
      </a:accent5>
      <a:accent6>
        <a:srgbClr val="FA7E5C"/>
      </a:accent6>
      <a:hlink>
        <a:srgbClr val="FFAE3E"/>
      </a:hlink>
      <a:folHlink>
        <a:srgbClr val="FCC77E"/>
      </a:folHlink>
    </a:clrScheme>
    <a:fontScheme name="Berlin">
      <a:majorFont>
        <a:latin typeface="Trebuchet MS" panose="020B0603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erli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0000"/>
                <a:lumMod val="11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6000"/>
                <a:shade val="100000"/>
                <a:hueMod val="270000"/>
                <a:satMod val="200000"/>
                <a:lumMod val="128000"/>
              </a:schemeClr>
            </a:gs>
            <a:gs pos="50000">
              <a:schemeClr val="phClr">
                <a:shade val="100000"/>
                <a:hueMod val="100000"/>
                <a:satMod val="110000"/>
                <a:lumMod val="130000"/>
              </a:schemeClr>
            </a:gs>
            <a:gs pos="100000">
              <a:schemeClr val="phClr">
                <a:shade val="78000"/>
                <a:hueMod val="44000"/>
                <a:satMod val="200000"/>
                <a:lumMod val="69000"/>
              </a:schemeClr>
            </a:gs>
          </a:gsLst>
          <a:lin ang="252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erlin" id="{7B5DBA9E-B069-418E-9360-A61BDD0615A4}" vid="{C0CBE056-4EF4-4D92-969E-947779DA7AA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9E401-EFB4-4B04-95F8-BC3CA9125907}">
  <sheetPr codeName="Sheet1"/>
  <dimension ref="B1:G20"/>
  <sheetViews>
    <sheetView tabSelected="1" zoomScale="130" zoomScaleNormal="130" workbookViewId="0">
      <selection activeCell="K9" sqref="K9"/>
    </sheetView>
  </sheetViews>
  <sheetFormatPr defaultRowHeight="14.5" x14ac:dyDescent="0.35"/>
  <cols>
    <col min="1" max="1" width="4.4140625" customWidth="1"/>
    <col min="2" max="2" width="6.4140625" customWidth="1"/>
    <col min="4" max="4" width="12.9140625" customWidth="1"/>
    <col min="5" max="5" width="16.5" customWidth="1"/>
    <col min="6" max="6" width="18.4140625" customWidth="1"/>
    <col min="7" max="7" width="12.5" customWidth="1"/>
  </cols>
  <sheetData>
    <row r="1" spans="2:7" ht="28" customHeight="1" x14ac:dyDescent="0.35">
      <c r="E1" s="8"/>
      <c r="F1" s="8"/>
      <c r="G1" s="8"/>
    </row>
    <row r="2" spans="2:7" x14ac:dyDescent="0.35">
      <c r="B2" s="9"/>
      <c r="C2" s="9"/>
      <c r="D2" s="9"/>
      <c r="E2" s="9"/>
      <c r="F2" s="9"/>
      <c r="G2" s="9"/>
    </row>
    <row r="3" spans="2:7" x14ac:dyDescent="0.35">
      <c r="B3" s="9"/>
      <c r="C3" s="9"/>
      <c r="D3" s="9"/>
      <c r="E3" s="9"/>
      <c r="F3" s="9"/>
      <c r="G3" s="9"/>
    </row>
    <row r="4" spans="2:7" x14ac:dyDescent="0.35">
      <c r="B4" s="9"/>
      <c r="C4" s="9"/>
      <c r="D4" s="9"/>
      <c r="E4" s="9"/>
      <c r="F4" s="9"/>
      <c r="G4" s="9"/>
    </row>
    <row r="5" spans="2:7" x14ac:dyDescent="0.35">
      <c r="B5" s="9"/>
      <c r="C5" s="9"/>
      <c r="D5" s="9"/>
      <c r="E5" s="9"/>
      <c r="F5" s="9"/>
      <c r="G5" s="9"/>
    </row>
    <row r="6" spans="2:7" ht="40" customHeight="1" x14ac:dyDescent="0.35">
      <c r="B6" s="10" t="s">
        <v>8</v>
      </c>
      <c r="C6" s="10"/>
      <c r="D6" s="10"/>
      <c r="E6" s="10"/>
      <c r="F6" s="10"/>
      <c r="G6" s="10"/>
    </row>
    <row r="7" spans="2:7" ht="38.5" customHeight="1" x14ac:dyDescent="0.35">
      <c r="B7" s="11" t="s">
        <v>11</v>
      </c>
      <c r="C7" s="12"/>
      <c r="D7" s="12"/>
      <c r="E7" s="12"/>
      <c r="F7" s="12"/>
      <c r="G7" s="12"/>
    </row>
    <row r="8" spans="2:7" ht="28" x14ac:dyDescent="0.35">
      <c r="B8" s="14" t="s">
        <v>0</v>
      </c>
      <c r="C8" s="14"/>
      <c r="D8" s="14"/>
      <c r="E8" s="15" t="s">
        <v>9</v>
      </c>
      <c r="F8" s="16" t="s">
        <v>1</v>
      </c>
      <c r="G8" s="16" t="s">
        <v>2</v>
      </c>
    </row>
    <row r="9" spans="2:7" ht="29.15" customHeight="1" x14ac:dyDescent="0.35">
      <c r="B9" s="13" t="s">
        <v>3</v>
      </c>
      <c r="C9" s="13"/>
      <c r="D9" s="13"/>
      <c r="E9" s="24">
        <v>45689</v>
      </c>
      <c r="F9" s="22">
        <v>46784</v>
      </c>
      <c r="G9" s="23">
        <f>F9-E9</f>
        <v>1095</v>
      </c>
    </row>
    <row r="10" spans="2:7" ht="26.15" customHeight="1" x14ac:dyDescent="0.35">
      <c r="B10" s="13" t="s">
        <v>4</v>
      </c>
      <c r="C10" s="13"/>
      <c r="D10" s="13"/>
      <c r="E10" s="22">
        <f>E9</f>
        <v>45689</v>
      </c>
      <c r="F10" s="22">
        <v>45785</v>
      </c>
      <c r="G10" s="23">
        <f>F10-E10+1</f>
        <v>97</v>
      </c>
    </row>
    <row r="11" spans="2:7" ht="26.15" customHeight="1" x14ac:dyDescent="0.35">
      <c r="B11" s="2"/>
      <c r="C11" s="2"/>
      <c r="D11" s="1"/>
      <c r="E11" s="1"/>
      <c r="F11" s="1"/>
      <c r="G11" s="1"/>
    </row>
    <row r="12" spans="2:7" ht="26.5" x14ac:dyDescent="0.35">
      <c r="C12" s="17" t="s">
        <v>5</v>
      </c>
      <c r="D12" s="18" t="s">
        <v>6</v>
      </c>
      <c r="E12" s="18" t="s">
        <v>12</v>
      </c>
      <c r="F12" s="18" t="s">
        <v>7</v>
      </c>
    </row>
    <row r="13" spans="2:7" x14ac:dyDescent="0.35">
      <c r="C13" s="19">
        <v>16317</v>
      </c>
      <c r="D13" s="20">
        <f>ROUND(C13/G9*G10,2)</f>
        <v>1445.43</v>
      </c>
      <c r="E13" s="21">
        <f>ROUND(C13/G9*(G9-G10),2)</f>
        <v>14871.57</v>
      </c>
      <c r="F13" s="20">
        <f>D13+E13</f>
        <v>16317</v>
      </c>
    </row>
    <row r="16" spans="2:7" ht="14.5" customHeight="1" x14ac:dyDescent="0.35">
      <c r="B16" s="7" t="s">
        <v>14</v>
      </c>
      <c r="C16" s="7"/>
      <c r="D16" s="7"/>
      <c r="E16" s="7"/>
      <c r="F16" s="7"/>
    </row>
    <row r="17" spans="2:6" x14ac:dyDescent="0.35">
      <c r="B17" s="4"/>
      <c r="C17" s="5"/>
      <c r="D17" s="5"/>
      <c r="E17" s="5"/>
      <c r="F17" s="5"/>
    </row>
    <row r="18" spans="2:6" ht="14.5" customHeight="1" x14ac:dyDescent="0.35">
      <c r="B18" s="6" t="s">
        <v>13</v>
      </c>
      <c r="C18" s="6"/>
      <c r="D18" s="6"/>
      <c r="E18" s="6"/>
      <c r="F18" s="6"/>
    </row>
    <row r="19" spans="2:6" x14ac:dyDescent="0.35">
      <c r="B19" s="6"/>
      <c r="C19" s="6"/>
      <c r="D19" s="6"/>
      <c r="E19" s="6"/>
      <c r="F19" s="6"/>
    </row>
    <row r="20" spans="2:6" x14ac:dyDescent="0.35">
      <c r="B20" s="6"/>
      <c r="C20" s="6"/>
      <c r="D20" s="6"/>
      <c r="E20" s="6"/>
      <c r="F20" s="6"/>
    </row>
  </sheetData>
  <protectedRanges>
    <protectedRange algorithmName="SHA-512" hashValue="S2b7GU7GDAhsfc0TtsqoNjssWpRXx2OUdKiZBx7hAsYeZ8zunjYlImC/AvNKiE00pOOHkRutu/ru4Ua3wJoUXQ==" saltValue="sO0pNM4/ZR1NAJwQcYtLCQ==" spinCount="100000" sqref="E9:F10 C13" name="Range1"/>
  </protectedRanges>
  <dataConsolidate/>
  <mergeCells count="9">
    <mergeCell ref="B18:F20"/>
    <mergeCell ref="B16:F16"/>
    <mergeCell ref="E1:G1"/>
    <mergeCell ref="B10:D10"/>
    <mergeCell ref="B2:G5"/>
    <mergeCell ref="B6:G6"/>
    <mergeCell ref="B7:G7"/>
    <mergeCell ref="B8:D8"/>
    <mergeCell ref="B9:D9"/>
  </mergeCells>
  <pageMargins left="0.70866141732283472" right="0.70866141732283472" top="0.74803149606299213" bottom="0.74803149606299213" header="0.31496062992125984" footer="0.31496062992125984"/>
  <pageSetup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A3F514B-5E19-44A5-99EB-8E4D93CCAE0E}">
          <x14:formula1>
            <xm:f>Sheet2!$A$2:$A$7</xm:f>
          </x14:formula1>
          <xm:sqref>C13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B89E3-3D0B-4A97-A81F-F5A03C4D9A63}">
  <sheetPr codeName="Sheet2"/>
  <dimension ref="A1:A7"/>
  <sheetViews>
    <sheetView workbookViewId="0">
      <selection activeCell="H24" sqref="H24"/>
    </sheetView>
  </sheetViews>
  <sheetFormatPr defaultRowHeight="14.5" x14ac:dyDescent="0.35"/>
  <sheetData>
    <row r="1" spans="1:1" x14ac:dyDescent="0.35">
      <c r="A1" t="s">
        <v>10</v>
      </c>
    </row>
    <row r="2" spans="1:1" x14ac:dyDescent="0.35">
      <c r="A2" s="3">
        <v>16317</v>
      </c>
    </row>
    <row r="3" spans="1:1" x14ac:dyDescent="0.35">
      <c r="A3" s="3">
        <v>14463</v>
      </c>
    </row>
    <row r="4" spans="1:1" x14ac:dyDescent="0.35">
      <c r="A4" s="3">
        <v>10701</v>
      </c>
    </row>
    <row r="5" spans="1:1" x14ac:dyDescent="0.35">
      <c r="A5" s="3">
        <v>9504</v>
      </c>
    </row>
    <row r="6" spans="1:1" x14ac:dyDescent="0.35">
      <c r="A6" s="3">
        <v>8559</v>
      </c>
    </row>
    <row r="7" spans="1:1" x14ac:dyDescent="0.35">
      <c r="A7" s="3">
        <v>7767</v>
      </c>
    </row>
  </sheetData>
  <sheetProtection algorithmName="SHA-512" hashValue="54ZBQB311eHMtqJyGY1mrYa/HWj5rHWS1nGQAaqmOxUNp3KUk7fUsYKXxLBLQoaWhwHrvXeLtgUosATPF+SJlw==" saltValue="eZScbSzxnFt7cS9Onmj1+A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6e2386e-d7cf-4b48-a832-35f8c2cd4c87" xsi:nil="true"/>
    <lcf76f155ced4ddcb4097134ff3c332f xmlns="d7d90366-9468-44f8-ab77-857e996122f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412C179E5A8BD540B127C75D2CC83E2B" ma:contentTypeVersion="13" ma:contentTypeDescription="Izveidot jaunu dokumentu." ma:contentTypeScope="" ma:versionID="97a938c4c52d5486ba3abacde34b5b9c">
  <xsd:schema xmlns:xsd="http://www.w3.org/2001/XMLSchema" xmlns:xs="http://www.w3.org/2001/XMLSchema" xmlns:p="http://schemas.microsoft.com/office/2006/metadata/properties" xmlns:ns2="d7d90366-9468-44f8-ab77-857e996122fd" xmlns:ns3="e6e2386e-d7cf-4b48-a832-35f8c2cd4c87" targetNamespace="http://schemas.microsoft.com/office/2006/metadata/properties" ma:root="true" ma:fieldsID="835aec8a04f2abaa8e17dc10bf6a950e" ns2:_="" ns3:_="">
    <xsd:import namespace="d7d90366-9468-44f8-ab77-857e996122fd"/>
    <xsd:import namespace="e6e2386e-d7cf-4b48-a832-35f8c2cd4c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90366-9468-44f8-ab77-857e996122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Attēlu atzīmes" ma:readOnly="false" ma:fieldId="{5cf76f15-5ced-4ddc-b409-7134ff3c332f}" ma:taxonomyMulti="true" ma:sspId="70cde18c-294e-4b99-9172-39c91b0318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e2386e-d7cf-4b48-a832-35f8c2cd4c87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c66bae67-704c-4f74-b21b-fe3a1b4f97e0}" ma:internalName="TaxCatchAll" ma:showField="CatchAllData" ma:web="e6e2386e-d7cf-4b48-a832-35f8c2cd4c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293568-C8DD-4B09-8730-FABCEB8843CA}">
  <ds:schemaRefs>
    <ds:schemaRef ds:uri="http://schemas.microsoft.com/office/2006/metadata/properties"/>
    <ds:schemaRef ds:uri="http://schemas.microsoft.com/office/infopath/2007/PartnerControls"/>
    <ds:schemaRef ds:uri="c779f4e2-5f84-4869-b657-3a51d7d8624e"/>
    <ds:schemaRef ds:uri="2d79064e-30e9-4198-9383-4b496fd76f7e"/>
    <ds:schemaRef ds:uri="e6e2386e-d7cf-4b48-a832-35f8c2cd4c87"/>
    <ds:schemaRef ds:uri="d7d90366-9468-44f8-ab77-857e996122fd"/>
  </ds:schemaRefs>
</ds:datastoreItem>
</file>

<file path=customXml/itemProps2.xml><?xml version="1.0" encoding="utf-8"?>
<ds:datastoreItem xmlns:ds="http://schemas.openxmlformats.org/officeDocument/2006/customXml" ds:itemID="{4F7FA61A-EAFF-42E8-82DA-0AFDA13810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6E4CE9-4E4A-4D5E-B117-162E6496A9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d90366-9468-44f8-ab77-857e996122fd"/>
    <ds:schemaRef ds:uri="e6e2386e-d7cf-4b48-a832-35f8c2cd4c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Kalkulators</vt:lpstr>
      <vt:lpstr>Sheet2</vt:lpstr>
      <vt:lpstr>Kalkulators!Print_Area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Anete Mille-Grebeņņikova</dc:creator>
  <cp:keywords/>
  <dc:description/>
  <cp:lastModifiedBy>Anete Mille-Grebeņņikova</cp:lastModifiedBy>
  <cp:revision/>
  <cp:lastPrinted>2025-05-08T10:34:49Z</cp:lastPrinted>
  <dcterms:created xsi:type="dcterms:W3CDTF">2023-02-22T11:35:11Z</dcterms:created>
  <dcterms:modified xsi:type="dcterms:W3CDTF">2025-05-08T11:08:11Z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0x010100412C179E5A8BD540B127C75D2CC83E2B</vt:lpwstr>
  </property>
  <property fmtid="{D5CDD505-2E9C-101B-9397-08002B2CF9AE}" pid="3" name="MediaServiceImageTags">
    <vt:lpwstr/>
  </property>
</Properties>
</file>