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selibasministrija.sharepoint.com/teams/Projekts4125/Koplietojamie dokumenti/Dokumenti/PLĀNS/PLĀNS_FINAL_230824/"/>
    </mc:Choice>
  </mc:AlternateContent>
  <xr:revisionPtr revIDLastSave="0" documentId="8_{1340D224-938D-4F20-AD4F-1A54ED2B3C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eciālisti" sheetId="1" r:id="rId1"/>
    <sheet name="Ģimenes ārsti" sheetId="3" r:id="rId2"/>
    <sheet name="Zobārsti" sheetId="4" r:id="rId3"/>
    <sheet name="Lapa1" sheetId="2" state="hidden" r:id="rId4"/>
  </sheets>
  <definedNames>
    <definedName name="_xlnm.Print_Area" localSheetId="1">'Ģimenes ārsti'!$A$1:$L$66</definedName>
    <definedName name="_xlnm.Print_Area" localSheetId="0">Speciālisti!$A$1:$E$232</definedName>
    <definedName name="_xlnm.Print_Area" localSheetId="2">Zobārsti!$A$1:$I$65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C49" i="4"/>
  <c r="C38" i="4"/>
  <c r="C29" i="4"/>
  <c r="C20" i="4"/>
  <c r="C12" i="4"/>
  <c r="L51" i="3"/>
  <c r="K51" i="3"/>
  <c r="J51" i="3"/>
  <c r="I51" i="3"/>
  <c r="H51" i="3"/>
  <c r="G51" i="3"/>
  <c r="F51" i="3"/>
  <c r="E51" i="3"/>
  <c r="D51" i="3"/>
  <c r="C51" i="3"/>
  <c r="L40" i="3"/>
  <c r="K40" i="3"/>
  <c r="J40" i="3"/>
  <c r="I40" i="3"/>
  <c r="H40" i="3"/>
  <c r="G40" i="3"/>
  <c r="F40" i="3"/>
  <c r="E40" i="3"/>
  <c r="D40" i="3"/>
  <c r="C40" i="3"/>
  <c r="L31" i="3"/>
  <c r="K31" i="3"/>
  <c r="J31" i="3"/>
  <c r="I31" i="3"/>
  <c r="H31" i="3"/>
  <c r="G31" i="3"/>
  <c r="F31" i="3"/>
  <c r="E31" i="3"/>
  <c r="D31" i="3"/>
  <c r="C31" i="3"/>
  <c r="L22" i="3"/>
  <c r="K22" i="3"/>
  <c r="J22" i="3"/>
  <c r="I22" i="3"/>
  <c r="H22" i="3"/>
  <c r="G22" i="3"/>
  <c r="F22" i="3"/>
  <c r="E22" i="3"/>
  <c r="D22" i="3"/>
  <c r="C22" i="3"/>
  <c r="L14" i="3"/>
  <c r="K14" i="3"/>
  <c r="J14" i="3"/>
  <c r="I14" i="3"/>
  <c r="H14" i="3"/>
  <c r="G14" i="3"/>
  <c r="F14" i="3"/>
  <c r="E14" i="3"/>
  <c r="D14" i="3"/>
  <c r="C14" i="3"/>
  <c r="L13" i="3"/>
  <c r="K13" i="3"/>
  <c r="J13" i="3"/>
  <c r="I13" i="3"/>
  <c r="H13" i="3"/>
  <c r="G13" i="3"/>
  <c r="F13" i="3"/>
  <c r="E13" i="3"/>
  <c r="D13" i="3"/>
  <c r="C13" i="3"/>
  <c r="E230" i="1"/>
  <c r="E225" i="1"/>
  <c r="E222" i="1"/>
  <c r="E219" i="1"/>
  <c r="E216" i="1"/>
  <c r="E213" i="1"/>
  <c r="E194" i="1"/>
  <c r="E169" i="1"/>
  <c r="E159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tc={14E24A04-CFAF-49DC-A316-8A2CE9B110B0}</author>
  </authors>
  <commentList>
    <comment ref="E216" authorId="0" shapeId="0" xr:uid="{14E24A04-CFAF-49DC-A316-8A2CE9B110B0}">
      <text>
        <t>[Komentārs ar pavedienu]
Jūsu Excel versija ļauj lasīt šo komentāru ar pavedienu, tomēr visi tā labojumi tiks noņemti, ja fails tiks atvērts jaunākā Excel versijā. Papildinformācija: https://go.microsoft.com/fwlink/?linkid=870924
Komentārs:
    Šāds apjoms tiek atspoguļots SAIRIS sistēmā, dati tiks aktualizēti aktualizējot Plānu</t>
      </text>
    </comment>
  </commentList>
</comments>
</file>

<file path=xl/sharedStrings.xml><?xml version="1.0" encoding="utf-8"?>
<sst xmlns="http://schemas.openxmlformats.org/spreadsheetml/2006/main" count="377" uniqueCount="158">
  <si>
    <t>Ārstniecības iestāde</t>
  </si>
  <si>
    <t>Internists</t>
  </si>
  <si>
    <t>RAKUS stacionārs Biķernieki</t>
  </si>
  <si>
    <t>RAKUS stacionārs Latvijas Infektoloģijas centrs</t>
  </si>
  <si>
    <t>Paula Stradiņa klīniskā universitātes slimnīca</t>
  </si>
  <si>
    <t>Jelgavas pilsētas slimnīca</t>
  </si>
  <si>
    <t>Ogres rajona slimnīca</t>
  </si>
  <si>
    <t>Kuldīgas slimnīca</t>
  </si>
  <si>
    <t>Preiļu slimnīca</t>
  </si>
  <si>
    <t>Tukuma slimnīca</t>
  </si>
  <si>
    <t>Strenču psihoneiroloģiskā slimnīca</t>
  </si>
  <si>
    <t>Latvijas Jūras medicīnas centrs</t>
  </si>
  <si>
    <t>Ģimenes (vispārējās prakses) ārsts</t>
  </si>
  <si>
    <t>Ķirurgs</t>
  </si>
  <si>
    <t>RAKUS stacionārs Gaiļezers</t>
  </si>
  <si>
    <t>Ziemeļkurzemes reģionālā slimnīca, Talsi</t>
  </si>
  <si>
    <t>Daugavpils reģionālā slimnīca</t>
  </si>
  <si>
    <t>Jēkabpils reģionālā slimnīca</t>
  </si>
  <si>
    <t>Jūrmalas slimnīca</t>
  </si>
  <si>
    <t>Cēsu klīnika</t>
  </si>
  <si>
    <t>Madonas slimnīca</t>
  </si>
  <si>
    <t>Neiroķirurgs</t>
  </si>
  <si>
    <t>Rēzeknes slimnīca</t>
  </si>
  <si>
    <t>Urologs</t>
  </si>
  <si>
    <t>Bērnu ķirurgs</t>
  </si>
  <si>
    <t>Bērnu klīniskā universitātes slimnīca</t>
  </si>
  <si>
    <t>Traumatologs, ortopēds</t>
  </si>
  <si>
    <t>Ziemeļkurzemes reģionālā slimnīca, Ventspils</t>
  </si>
  <si>
    <t>Traumatoloģijas un ortopēdijas slimnīca</t>
  </si>
  <si>
    <t>Rīgas 2. slimnīca</t>
  </si>
  <si>
    <t>Ginekologs, dzemdību speciālists</t>
  </si>
  <si>
    <t>Liepājas reģionālā slimnīca</t>
  </si>
  <si>
    <t>Onkoloģijas ginekologs</t>
  </si>
  <si>
    <t>Pediatrs</t>
  </si>
  <si>
    <t>Neonatologs</t>
  </si>
  <si>
    <t>Bērnu infektologs</t>
  </si>
  <si>
    <t>Onkologs ķīmijterapeits</t>
  </si>
  <si>
    <t>Hematologs</t>
  </si>
  <si>
    <t>Anesteziologs, reanimatologs</t>
  </si>
  <si>
    <t>RAKUS stacionārs Latvijas Onkoloģijas centrs</t>
  </si>
  <si>
    <t>Vidzemes slimnīca</t>
  </si>
  <si>
    <t>Psihiatrs</t>
  </si>
  <si>
    <t>Rīgas psihiatrijas un narkoloģijas centrs</t>
  </si>
  <si>
    <t>Slimnīca "Ģintermuiža"</t>
  </si>
  <si>
    <t>Daugavpils psihoneiroloģiskā slimnīca</t>
  </si>
  <si>
    <t>Piejūras slimnīca</t>
  </si>
  <si>
    <t>Daugavpils psihoneiroloģiskās slimnīcas Aknīstes slimnīca</t>
  </si>
  <si>
    <t>Tiesu psihiatrijas eksperts</t>
  </si>
  <si>
    <t>Neirologs</t>
  </si>
  <si>
    <t>RAKUS stacionārs "Gaiļezers" korpuss "Jugla"</t>
  </si>
  <si>
    <t>Nacionālais rehabilitācijas centrs "Vaivari"</t>
  </si>
  <si>
    <t>Oftalmologs</t>
  </si>
  <si>
    <t>Otolaringologs</t>
  </si>
  <si>
    <t>Infektologs</t>
  </si>
  <si>
    <t>Mutes, sejas un žokļu ķirurgs</t>
  </si>
  <si>
    <t>Laboratorijas ārsts</t>
  </si>
  <si>
    <t>RAKUS stacionārs Tuberkulozes un plaušu slimību centrs</t>
  </si>
  <si>
    <t>Radiologs terapeits</t>
  </si>
  <si>
    <t>Radiologs</t>
  </si>
  <si>
    <t>Neatliekamās medicīnas ārsts</t>
  </si>
  <si>
    <t>Medicīnas ģenētiķis</t>
  </si>
  <si>
    <t>Geriatrs</t>
  </si>
  <si>
    <t>Kardiologs</t>
  </si>
  <si>
    <t>Fizikālās un rehabilitācijas medicīnas ārsts</t>
  </si>
  <si>
    <t>Reimatologs</t>
  </si>
  <si>
    <t>Pneimonologs</t>
  </si>
  <si>
    <t>Endokrinologs</t>
  </si>
  <si>
    <t>Nefrologs</t>
  </si>
  <si>
    <t>Gastroenterologs</t>
  </si>
  <si>
    <t>Bērnu neirologs</t>
  </si>
  <si>
    <t>Bērnu psihiatrs</t>
  </si>
  <si>
    <t>Bērnu psihoneiroloģiskā slimnīca "Ainaži"</t>
  </si>
  <si>
    <t>Paliatīvās aprūpes speciālists</t>
  </si>
  <si>
    <t>Bauskas slimnīca</t>
  </si>
  <si>
    <t>Teritorija</t>
  </si>
  <si>
    <t>Ģimenes ārstu skaits uz 01.04.2024.</t>
  </si>
  <si>
    <t>Ģimenes ārstu līgumu izbeigšanas prognoze pēc 2023.gada rudens aptaujas rezultātiem un saņemtajiem iesniegumiem</t>
  </si>
  <si>
    <t>Ģimenes ārstu prakšu skaits, kurām nav finansējums māsai vai ārsta palīgam</t>
  </si>
  <si>
    <t>Ģimenes ārstu prakšu skaits, kurām ir finansējums 1 māsai vai ārsta palīgam</t>
  </si>
  <si>
    <t>Ģimenes ārstu prakšu skaits, kurām ir finansējums 2 māsām vai ārsta palīgiem</t>
  </si>
  <si>
    <t>Zobārstniecības līgumu skaits uz 01.04.2024.</t>
  </si>
  <si>
    <t>kopā</t>
  </si>
  <si>
    <t>tai skaitā ģimenes ārsti, kuru vecums 2024.gadā ir 64 gadi un vairāk</t>
  </si>
  <si>
    <t>2024.gadā</t>
  </si>
  <si>
    <t>2025.gadā</t>
  </si>
  <si>
    <t>2026.gadā</t>
  </si>
  <si>
    <t>2027.gadā</t>
  </si>
  <si>
    <t>2028.gadā</t>
  </si>
  <si>
    <t>Valstī kopā</t>
  </si>
  <si>
    <t>Zemgale kopā</t>
  </si>
  <si>
    <t>Jelgava</t>
  </si>
  <si>
    <t>Jelgavas novads</t>
  </si>
  <si>
    <t>Dobeles novads</t>
  </si>
  <si>
    <t>Bauskas novads</t>
  </si>
  <si>
    <t>Ogres novads</t>
  </si>
  <si>
    <t>Aizkraukles novads</t>
  </si>
  <si>
    <t>Jēkabpils novads</t>
  </si>
  <si>
    <t>Kurzeme kopā</t>
  </si>
  <si>
    <t>Liepāja</t>
  </si>
  <si>
    <t>Dienvidkurzemes novads</t>
  </si>
  <si>
    <t>Kuldīgas novads</t>
  </si>
  <si>
    <t>Saldus novads</t>
  </si>
  <si>
    <t>Talsu novads</t>
  </si>
  <si>
    <t>Tukuma novads</t>
  </si>
  <si>
    <t>Ventspils</t>
  </si>
  <si>
    <t>Ventspils novads</t>
  </si>
  <si>
    <t>Latgale kopā</t>
  </si>
  <si>
    <t>Daugavpils</t>
  </si>
  <si>
    <t>Augšdaugavas novads</t>
  </si>
  <si>
    <t xml:space="preserve">Krāslavas novads </t>
  </si>
  <si>
    <t>Ludzas novads</t>
  </si>
  <si>
    <t>Līvānu novads</t>
  </si>
  <si>
    <t>Preiļu novads</t>
  </si>
  <si>
    <t>Rēzekne</t>
  </si>
  <si>
    <t>Rēzeknes novads</t>
  </si>
  <si>
    <t>Vidzeme kopā</t>
  </si>
  <si>
    <t>Alūksnes novads</t>
  </si>
  <si>
    <t>Balvu novads</t>
  </si>
  <si>
    <t>Cēsu novads</t>
  </si>
  <si>
    <t>Gulbenes novads</t>
  </si>
  <si>
    <t>Limbažu novads</t>
  </si>
  <si>
    <t>Madonas novads</t>
  </si>
  <si>
    <t>Smiltenes novads</t>
  </si>
  <si>
    <t>Valkas novads</t>
  </si>
  <si>
    <t>Valmieras novads</t>
  </si>
  <si>
    <t>Varakļānu novads</t>
  </si>
  <si>
    <t>Rīga kopā</t>
  </si>
  <si>
    <t>Ādažu novads</t>
  </si>
  <si>
    <t>Jūrmala</t>
  </si>
  <si>
    <t>Ķekavas novads</t>
  </si>
  <si>
    <t>Mārupes novads</t>
  </si>
  <si>
    <t>Olaines novads</t>
  </si>
  <si>
    <t>Rīga</t>
  </si>
  <si>
    <t>Ropažu novads</t>
  </si>
  <si>
    <t>Salaspils novads</t>
  </si>
  <si>
    <t>Saulkrastu novads</t>
  </si>
  <si>
    <t>Siguldas novads</t>
  </si>
  <si>
    <t xml:space="preserve">ESF projekts Nr. 4.1.2.5. “Ārstniecības personu piesaistes un noturēšanas pasākumi” </t>
  </si>
  <si>
    <t>Mākslas terapeits</t>
  </si>
  <si>
    <t>Fizioterapeits</t>
  </si>
  <si>
    <t>Ergoterapeits</t>
  </si>
  <si>
    <t>Audiologopēds</t>
  </si>
  <si>
    <r>
      <rPr>
        <b/>
        <sz val="13"/>
        <color theme="1"/>
        <rFont val="Aptos Narrow"/>
        <family val="2"/>
        <scheme val="minor"/>
      </rPr>
      <t xml:space="preserve">Prognozētie nepieciešamie speciālisti atbalstāmajās ārstniecības iestādēs uz 01.04.2024.   </t>
    </r>
    <r>
      <rPr>
        <b/>
        <sz val="11"/>
        <color theme="1"/>
        <rFont val="Aptos Narrow"/>
        <family val="2"/>
        <charset val="186"/>
        <scheme val="minor"/>
      </rPr>
      <t xml:space="preserve">                                                                                                          </t>
    </r>
    <r>
      <rPr>
        <b/>
        <i/>
        <sz val="11"/>
        <color theme="1"/>
        <rFont val="Aptos Narrow"/>
        <family val="2"/>
        <scheme val="minor"/>
      </rPr>
      <t xml:space="preserve">  Pēc VM Nozares cilvēkresursu attīstības nodaļas apkopotajiem datiem (SAIRIS platformā)</t>
    </r>
  </si>
  <si>
    <r>
      <rPr>
        <b/>
        <sz val="13"/>
        <color theme="1"/>
        <rFont val="Aptos Narrow"/>
        <family val="2"/>
        <scheme val="minor"/>
      </rPr>
      <t xml:space="preserve">Primārās veselības aprūpes nodrošinājums ar ārstniecības personām - ģimenes ārstiem, ģimenes ārstu prakšu komandās strādājošām māsām vai ārstu palīgiem sadalījumā pa reģioniem un novadiem uz 01.04.2024. 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Aptos Narrow"/>
        <family val="2"/>
        <scheme val="minor"/>
      </rPr>
      <t>Pēc NVD iesūtītajiem datiem</t>
    </r>
  </si>
  <si>
    <t>Specialitāte*</t>
  </si>
  <si>
    <t>* Konsultatīvā darba grupa var izvērtēt un apstiprināt atbalstāmās, bet Plānā neiekļautās specialitātes pēc nepieciešamības</t>
  </si>
  <si>
    <r>
      <rPr>
        <b/>
        <sz val="13"/>
        <color theme="1"/>
        <rFont val="Aptos Narrow"/>
        <family val="2"/>
        <scheme val="minor"/>
      </rPr>
      <t xml:space="preserve">Primārās veselības aprūpes nodrošinājums ar ārstniecības personām -  zobārstniecības pakalpojumiem - sadalījumā pa reģioniem un novadiem uz 01.04.2024.      </t>
    </r>
    <r>
      <rPr>
        <b/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</t>
    </r>
    <r>
      <rPr>
        <b/>
        <i/>
        <sz val="11"/>
        <color theme="1"/>
        <rFont val="Aptos Narrow"/>
        <family val="2"/>
        <scheme val="minor"/>
      </rPr>
      <t>Pēc NVD iesūtītajiem datiem</t>
    </r>
  </si>
  <si>
    <t>Atbilstošo ģimenes ārstu prakšu skaits prakses nodošanai, prognoze uz 01.04.2024.</t>
  </si>
  <si>
    <t>* Konsultatīvā darba grupa pēc nepieciešamības Plānā var veikt papildinājumus</t>
  </si>
  <si>
    <t>Pilnas slodzes, skaits</t>
  </si>
  <si>
    <t>Ārsts - speciālists (354 pilnas slodzes)</t>
  </si>
  <si>
    <t>Ārstu palīgs (11 pilnas slodzes)</t>
  </si>
  <si>
    <t>Māsa (282 pilnas slodzes)</t>
  </si>
  <si>
    <t>Māsu palīgs (116 pilnas slodzes)</t>
  </si>
  <si>
    <t>Vecmāte  (3 pilnas slodzes)</t>
  </si>
  <si>
    <t>Pielikums Nr.1.2.
ar Veselības ministrijasDatums skatāms laika zīmogā
rīkojumu Nr. 01-01.1/140»</t>
  </si>
  <si>
    <t>Pielikums Nr.1.1.
ar Veselības ministrijasDatums skatāms laika zīmogā
rīkojumu Nr. 01-01.1/140</t>
  </si>
  <si>
    <t>Pielikums Nr.1.3.
ar Veselības ministrijas Datums skatāms laika zīmogā
rīkojumu Nr. 01-01.1/140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</si>
</sst>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rgb="FFFF0000"/>
      <name val="Times New Roman"/>
      <family val="1"/>
    </font>
    <font>
      <b/>
      <i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name val="Times New Roman"/>
      <family val="1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5" tint="0.79995117038483843"/>
        <bgColor indexed="64"/>
      </patternFill>
    </fill>
  </fills>
  <borders count="4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146050</xdr:colOff>
      <xdr:row>0</xdr:row>
      <xdr:rowOff>203200</xdr:rowOff>
    </xdr:from>
    <xdr:to>
      <xdr:col>1</xdr:col>
      <xdr:colOff>1847850</xdr:colOff>
      <xdr:row>2</xdr:row>
      <xdr:rowOff>159331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AC7338A2-AA70-2895-E701-51496B49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19150" y="200025"/>
          <a:ext cx="1704975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69850</xdr:rowOff>
    </xdr:from>
    <xdr:to>
      <xdr:col>2</xdr:col>
      <xdr:colOff>546100</xdr:colOff>
      <xdr:row>2</xdr:row>
      <xdr:rowOff>58420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8AA65ED9-164D-CCC1-B95E-9C55AFF8B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1050" y="66675"/>
          <a:ext cx="18954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0</xdr:row>
      <xdr:rowOff>127000</xdr:rowOff>
    </xdr:from>
    <xdr:to>
      <xdr:col>1</xdr:col>
      <xdr:colOff>2133600</xdr:colOff>
      <xdr:row>2</xdr:row>
      <xdr:rowOff>119344</xdr:rowOff>
    </xdr:to>
    <xdr:pic>
      <xdr:nvPicPr>
        <xdr:cNvPr id="2" name="Attēls 1" descr="Attēls, kurā ir grafika, ekrānuzņēmums, grafiskais dizains, logotips&#10;&#10;Apraksts ģenerēts automātiski">
          <a:extLst>
            <a:ext uri="{FF2B5EF4-FFF2-40B4-BE49-F238E27FC236}">
              <a16:creationId xmlns:a16="http://schemas.microsoft.com/office/drawing/2014/main" id="{007A9C94-7327-B398-BC6D-6D2B31BD8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95375" y="123825"/>
          <a:ext cx="172402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ete Mille-Grebeņņikova" id="{84296BA4-F107-4946-B175-E54D7925B65A}" userId="S::anete.mille-grebennikova@vm.gov.lv::aad2f895-1582-4062-aec1-60932f2e6322" providerId="AD"/>
</personList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6" dT="2024-07-17T13:25:07.33" personId="{84296BA4-F107-4946-B175-E54D7925B65A}" id="{14E24A04-CFAF-49DC-A316-8A2CE9B110B0}">
    <text>Šāds apjoms tiek atspoguļots SAIRIS sistēmā, dati tiks aktualizēti aktualizējot Plānu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6C99-21F2-4B00-B9DB-F35A1C40B039}">
  <dimension ref="B1:N230"/>
  <sheetViews>
    <sheetView tabSelected="1" workbookViewId="0">
      <selection activeCell="G7" sqref="G7"/>
    </sheetView>
  </sheetViews>
  <sheetFormatPr defaultColWidth="8.90625" defaultRowHeight="14.5" x14ac:dyDescent="0.35"/>
  <cols>
    <col min="1" max="1" width="8.90625" style="15"/>
    <col min="2" max="2" width="30.453125" style="42" customWidth="1"/>
    <col min="3" max="3" width="53.90625" style="15" customWidth="1"/>
    <col min="4" max="4" width="16.453125" style="15" customWidth="1"/>
    <col min="5" max="16384" width="8.90625" style="15"/>
  </cols>
  <sheetData>
    <row r="1" spans="2:14" ht="46" customHeight="1" x14ac:dyDescent="0.35">
      <c r="C1" s="8" t="s">
        <v>156</v>
      </c>
      <c r="D1" s="8"/>
    </row>
    <row r="5" spans="2:14" x14ac:dyDescent="0.35">
      <c r="C5" s="42" t="s">
        <v>137</v>
      </c>
    </row>
    <row r="6" spans="2:14" x14ac:dyDescent="0.35">
      <c r="C6" s="42"/>
    </row>
    <row r="7" spans="2:14" ht="29.15" customHeight="1" x14ac:dyDescent="0.35">
      <c r="B7" s="75" t="s">
        <v>142</v>
      </c>
      <c r="C7" s="76"/>
      <c r="D7" s="76"/>
    </row>
    <row r="9" spans="2:14" ht="33" customHeight="1" thickBot="1" x14ac:dyDescent="0.4">
      <c r="B9" s="55" t="s">
        <v>144</v>
      </c>
      <c r="C9" s="55" t="s">
        <v>0</v>
      </c>
      <c r="D9" s="55" t="s">
        <v>149</v>
      </c>
      <c r="F9" s="46"/>
      <c r="G9" s="46"/>
    </row>
    <row r="10" spans="2:14" ht="15.5" thickBot="1" x14ac:dyDescent="0.4">
      <c r="B10" s="14" t="s">
        <v>150</v>
      </c>
      <c r="C10" s="13"/>
      <c r="D10" s="12"/>
      <c r="E10" s="57">
        <f>SUM(D11:D158)</f>
        <v>354</v>
      </c>
    </row>
    <row r="11" spans="2:14" ht="15.5" x14ac:dyDescent="0.35">
      <c r="B11" s="2" t="s">
        <v>1</v>
      </c>
      <c r="C11" s="21" t="s">
        <v>2</v>
      </c>
      <c r="D11" s="69">
        <v>1</v>
      </c>
    </row>
    <row r="12" spans="2:14" ht="24" customHeight="1" x14ac:dyDescent="0.35">
      <c r="B12" s="1"/>
      <c r="C12" s="17" t="s">
        <v>3</v>
      </c>
      <c r="D12" s="67">
        <v>2</v>
      </c>
      <c r="F12" s="7"/>
      <c r="G12" s="6"/>
      <c r="H12" s="6"/>
      <c r="I12" s="6"/>
      <c r="J12" s="6"/>
      <c r="K12" s="6"/>
      <c r="L12" s="6"/>
      <c r="M12" s="6"/>
      <c r="N12" s="6"/>
    </row>
    <row r="13" spans="2:14" ht="15.5" x14ac:dyDescent="0.35">
      <c r="B13" s="1"/>
      <c r="C13" s="17" t="s">
        <v>4</v>
      </c>
      <c r="D13" s="67">
        <v>2</v>
      </c>
    </row>
    <row r="14" spans="2:14" ht="15.5" x14ac:dyDescent="0.35">
      <c r="B14" s="1"/>
      <c r="C14" s="17" t="s">
        <v>5</v>
      </c>
      <c r="D14" s="67">
        <v>15</v>
      </c>
    </row>
    <row r="15" spans="2:14" ht="15.5" x14ac:dyDescent="0.35">
      <c r="B15" s="1"/>
      <c r="C15" s="17" t="s">
        <v>6</v>
      </c>
      <c r="D15" s="67">
        <v>1</v>
      </c>
    </row>
    <row r="16" spans="2:14" ht="15.5" x14ac:dyDescent="0.35">
      <c r="B16" s="1"/>
      <c r="C16" s="17" t="s">
        <v>7</v>
      </c>
      <c r="D16" s="67">
        <v>2</v>
      </c>
    </row>
    <row r="17" spans="2:4" ht="15.5" x14ac:dyDescent="0.35">
      <c r="B17" s="1"/>
      <c r="C17" s="17" t="s">
        <v>8</v>
      </c>
      <c r="D17" s="67">
        <v>1</v>
      </c>
    </row>
    <row r="18" spans="2:4" ht="15.5" x14ac:dyDescent="0.35">
      <c r="B18" s="1"/>
      <c r="C18" s="17" t="s">
        <v>9</v>
      </c>
      <c r="D18" s="67">
        <v>1</v>
      </c>
    </row>
    <row r="19" spans="2:4" ht="15.5" x14ac:dyDescent="0.35">
      <c r="B19" s="1"/>
      <c r="C19" s="17" t="s">
        <v>10</v>
      </c>
      <c r="D19" s="67">
        <v>1</v>
      </c>
    </row>
    <row r="20" spans="2:4" ht="16" thickBot="1" x14ac:dyDescent="0.4">
      <c r="B20" s="72"/>
      <c r="C20" s="22" t="s">
        <v>11</v>
      </c>
      <c r="D20" s="70">
        <v>1</v>
      </c>
    </row>
    <row r="21" spans="2:4" ht="30.5" thickBot="1" x14ac:dyDescent="0.4">
      <c r="B21" s="43" t="s">
        <v>12</v>
      </c>
      <c r="C21" s="24" t="s">
        <v>5</v>
      </c>
      <c r="D21" s="71">
        <v>1</v>
      </c>
    </row>
    <row r="22" spans="2:4" ht="15.5" x14ac:dyDescent="0.35">
      <c r="B22" s="11" t="s">
        <v>13</v>
      </c>
      <c r="C22" s="21" t="s">
        <v>14</v>
      </c>
      <c r="D22" s="69">
        <v>2</v>
      </c>
    </row>
    <row r="23" spans="2:4" ht="15.5" x14ac:dyDescent="0.35">
      <c r="B23" s="10"/>
      <c r="C23" s="17" t="s">
        <v>2</v>
      </c>
      <c r="D23" s="67">
        <v>2</v>
      </c>
    </row>
    <row r="24" spans="2:4" ht="15.5" x14ac:dyDescent="0.35">
      <c r="B24" s="10"/>
      <c r="C24" s="17" t="s">
        <v>4</v>
      </c>
      <c r="D24" s="67">
        <v>1</v>
      </c>
    </row>
    <row r="25" spans="2:4" ht="15.5" x14ac:dyDescent="0.35">
      <c r="B25" s="10"/>
      <c r="C25" s="17" t="s">
        <v>15</v>
      </c>
      <c r="D25" s="67">
        <v>1</v>
      </c>
    </row>
    <row r="26" spans="2:4" ht="15.5" x14ac:dyDescent="0.35">
      <c r="B26" s="10"/>
      <c r="C26" s="17" t="s">
        <v>16</v>
      </c>
      <c r="D26" s="67">
        <v>1</v>
      </c>
    </row>
    <row r="27" spans="2:4" ht="15.5" x14ac:dyDescent="0.35">
      <c r="B27" s="10"/>
      <c r="C27" s="17" t="s">
        <v>17</v>
      </c>
      <c r="D27" s="67">
        <v>2</v>
      </c>
    </row>
    <row r="28" spans="2:4" ht="15.5" x14ac:dyDescent="0.35">
      <c r="B28" s="10"/>
      <c r="C28" s="17" t="s">
        <v>5</v>
      </c>
      <c r="D28" s="67">
        <v>8</v>
      </c>
    </row>
    <row r="29" spans="2:4" ht="15.5" x14ac:dyDescent="0.35">
      <c r="B29" s="10"/>
      <c r="C29" s="17" t="s">
        <v>6</v>
      </c>
      <c r="D29" s="67">
        <v>2</v>
      </c>
    </row>
    <row r="30" spans="2:4" ht="15.5" x14ac:dyDescent="0.35">
      <c r="B30" s="10"/>
      <c r="C30" s="17" t="s">
        <v>18</v>
      </c>
      <c r="D30" s="67">
        <v>1</v>
      </c>
    </row>
    <row r="31" spans="2:4" ht="15.5" x14ac:dyDescent="0.35">
      <c r="B31" s="10"/>
      <c r="C31" s="17" t="s">
        <v>19</v>
      </c>
      <c r="D31" s="67">
        <v>1</v>
      </c>
    </row>
    <row r="32" spans="2:4" ht="15.5" x14ac:dyDescent="0.35">
      <c r="B32" s="10"/>
      <c r="C32" s="17" t="s">
        <v>20</v>
      </c>
      <c r="D32" s="67">
        <v>2</v>
      </c>
    </row>
    <row r="33" spans="2:4" ht="16" thickBot="1" x14ac:dyDescent="0.4">
      <c r="B33" s="9"/>
      <c r="C33" s="22" t="s">
        <v>8</v>
      </c>
      <c r="D33" s="70">
        <v>1</v>
      </c>
    </row>
    <row r="34" spans="2:4" ht="15.5" x14ac:dyDescent="0.35">
      <c r="B34" s="11" t="s">
        <v>21</v>
      </c>
      <c r="C34" s="21" t="s">
        <v>14</v>
      </c>
      <c r="D34" s="69">
        <v>2</v>
      </c>
    </row>
    <row r="35" spans="2:4" ht="15.5" x14ac:dyDescent="0.35">
      <c r="B35" s="10"/>
      <c r="C35" s="17" t="s">
        <v>16</v>
      </c>
      <c r="D35" s="67">
        <v>1</v>
      </c>
    </row>
    <row r="36" spans="2:4" ht="16" thickBot="1" x14ac:dyDescent="0.4">
      <c r="B36" s="9"/>
      <c r="C36" s="22" t="s">
        <v>22</v>
      </c>
      <c r="D36" s="70">
        <v>1</v>
      </c>
    </row>
    <row r="37" spans="2:4" ht="16" thickBot="1" x14ac:dyDescent="0.4">
      <c r="B37" s="44" t="s">
        <v>23</v>
      </c>
      <c r="C37" s="16" t="s">
        <v>4</v>
      </c>
      <c r="D37" s="16">
        <v>1</v>
      </c>
    </row>
    <row r="38" spans="2:4" ht="15.5" x14ac:dyDescent="0.35">
      <c r="B38" s="11" t="s">
        <v>24</v>
      </c>
      <c r="C38" s="21" t="s">
        <v>25</v>
      </c>
      <c r="D38" s="69">
        <v>4</v>
      </c>
    </row>
    <row r="39" spans="2:4" ht="16" thickBot="1" x14ac:dyDescent="0.4">
      <c r="B39" s="10"/>
      <c r="C39" s="23" t="s">
        <v>16</v>
      </c>
      <c r="D39" s="68">
        <v>1</v>
      </c>
    </row>
    <row r="40" spans="2:4" ht="15.5" x14ac:dyDescent="0.35">
      <c r="B40" s="11" t="s">
        <v>26</v>
      </c>
      <c r="C40" s="21" t="s">
        <v>14</v>
      </c>
      <c r="D40" s="69">
        <v>1</v>
      </c>
    </row>
    <row r="41" spans="2:4" ht="15.5" x14ac:dyDescent="0.35">
      <c r="B41" s="10"/>
      <c r="C41" s="17" t="s">
        <v>27</v>
      </c>
      <c r="D41" s="67">
        <v>2</v>
      </c>
    </row>
    <row r="42" spans="2:4" ht="15.5" x14ac:dyDescent="0.35">
      <c r="B42" s="10"/>
      <c r="C42" s="17" t="s">
        <v>16</v>
      </c>
      <c r="D42" s="67">
        <v>1</v>
      </c>
    </row>
    <row r="43" spans="2:4" ht="15.5" x14ac:dyDescent="0.35">
      <c r="B43" s="10"/>
      <c r="C43" s="17" t="s">
        <v>17</v>
      </c>
      <c r="D43" s="67">
        <v>2</v>
      </c>
    </row>
    <row r="44" spans="2:4" ht="15.5" x14ac:dyDescent="0.35">
      <c r="B44" s="10"/>
      <c r="C44" s="17" t="s">
        <v>5</v>
      </c>
      <c r="D44" s="67">
        <v>3</v>
      </c>
    </row>
    <row r="45" spans="2:4" ht="15.5" x14ac:dyDescent="0.35">
      <c r="B45" s="10"/>
      <c r="C45" s="17" t="s">
        <v>20</v>
      </c>
      <c r="D45" s="67">
        <v>3</v>
      </c>
    </row>
    <row r="46" spans="2:4" ht="15.5" x14ac:dyDescent="0.35">
      <c r="B46" s="10"/>
      <c r="C46" s="17" t="s">
        <v>28</v>
      </c>
      <c r="D46" s="67">
        <v>1</v>
      </c>
    </row>
    <row r="47" spans="2:4" ht="16" thickBot="1" x14ac:dyDescent="0.4">
      <c r="B47" s="9"/>
      <c r="C47" s="22" t="s">
        <v>29</v>
      </c>
      <c r="D47" s="70">
        <v>2</v>
      </c>
    </row>
    <row r="48" spans="2:4" ht="17.149999999999999" customHeight="1" x14ac:dyDescent="0.35">
      <c r="B48" s="11" t="s">
        <v>30</v>
      </c>
      <c r="C48" s="21" t="s">
        <v>14</v>
      </c>
      <c r="D48" s="69">
        <v>1</v>
      </c>
    </row>
    <row r="49" spans="2:4" ht="15.5" x14ac:dyDescent="0.35">
      <c r="B49" s="10"/>
      <c r="C49" s="17" t="s">
        <v>4</v>
      </c>
      <c r="D49" s="67">
        <v>3</v>
      </c>
    </row>
    <row r="50" spans="2:4" ht="15.5" x14ac:dyDescent="0.35">
      <c r="B50" s="10"/>
      <c r="C50" s="17" t="s">
        <v>31</v>
      </c>
      <c r="D50" s="67">
        <v>1</v>
      </c>
    </row>
    <row r="51" spans="2:4" ht="15.5" x14ac:dyDescent="0.35">
      <c r="B51" s="10"/>
      <c r="C51" s="17" t="s">
        <v>16</v>
      </c>
      <c r="D51" s="67">
        <v>1</v>
      </c>
    </row>
    <row r="52" spans="2:4" ht="15.5" x14ac:dyDescent="0.35">
      <c r="B52" s="10"/>
      <c r="C52" s="17" t="s">
        <v>17</v>
      </c>
      <c r="D52" s="67">
        <v>3</v>
      </c>
    </row>
    <row r="53" spans="2:4" ht="15.5" x14ac:dyDescent="0.35">
      <c r="B53" s="10"/>
      <c r="C53" s="17" t="s">
        <v>5</v>
      </c>
      <c r="D53" s="67">
        <v>4</v>
      </c>
    </row>
    <row r="54" spans="2:4" ht="15.5" x14ac:dyDescent="0.35">
      <c r="B54" s="10"/>
      <c r="C54" s="17" t="s">
        <v>7</v>
      </c>
      <c r="D54" s="67">
        <v>2</v>
      </c>
    </row>
    <row r="55" spans="2:4" ht="15.5" x14ac:dyDescent="0.35">
      <c r="B55" s="10"/>
      <c r="C55" s="17" t="s">
        <v>20</v>
      </c>
      <c r="D55" s="67">
        <v>1</v>
      </c>
    </row>
    <row r="56" spans="2:4" ht="16" thickBot="1" x14ac:dyDescent="0.4">
      <c r="B56" s="9"/>
      <c r="C56" s="22" t="s">
        <v>8</v>
      </c>
      <c r="D56" s="70">
        <v>1</v>
      </c>
    </row>
    <row r="57" spans="2:4" ht="15.5" x14ac:dyDescent="0.35">
      <c r="B57" s="11" t="s">
        <v>32</v>
      </c>
      <c r="C57" s="21" t="s">
        <v>31</v>
      </c>
      <c r="D57" s="69">
        <v>1</v>
      </c>
    </row>
    <row r="58" spans="2:4" ht="16" thickBot="1" x14ac:dyDescent="0.4">
      <c r="B58" s="9"/>
      <c r="C58" s="22" t="s">
        <v>16</v>
      </c>
      <c r="D58" s="70">
        <v>1</v>
      </c>
    </row>
    <row r="59" spans="2:4" ht="15.5" x14ac:dyDescent="0.35">
      <c r="B59" s="11" t="s">
        <v>33</v>
      </c>
      <c r="C59" s="21" t="s">
        <v>25</v>
      </c>
      <c r="D59" s="69">
        <v>3</v>
      </c>
    </row>
    <row r="60" spans="2:4" ht="15.5" x14ac:dyDescent="0.35">
      <c r="B60" s="10"/>
      <c r="C60" s="17" t="s">
        <v>17</v>
      </c>
      <c r="D60" s="67">
        <v>3</v>
      </c>
    </row>
    <row r="61" spans="2:4" ht="15.5" x14ac:dyDescent="0.35">
      <c r="B61" s="10"/>
      <c r="C61" s="17" t="s">
        <v>5</v>
      </c>
      <c r="D61" s="67">
        <v>5</v>
      </c>
    </row>
    <row r="62" spans="2:4" ht="15.5" x14ac:dyDescent="0.35">
      <c r="B62" s="10"/>
      <c r="C62" s="17" t="s">
        <v>7</v>
      </c>
      <c r="D62" s="67">
        <v>1</v>
      </c>
    </row>
    <row r="63" spans="2:4" ht="15.5" x14ac:dyDescent="0.35">
      <c r="B63" s="10"/>
      <c r="C63" s="17" t="s">
        <v>20</v>
      </c>
      <c r="D63" s="67">
        <v>2</v>
      </c>
    </row>
    <row r="64" spans="2:4" ht="16" thickBot="1" x14ac:dyDescent="0.4">
      <c r="B64" s="9"/>
      <c r="C64" s="22" t="s">
        <v>8</v>
      </c>
      <c r="D64" s="70">
        <v>1</v>
      </c>
    </row>
    <row r="65" spans="2:4" ht="15.5" x14ac:dyDescent="0.35">
      <c r="B65" s="11" t="s">
        <v>34</v>
      </c>
      <c r="C65" s="21" t="s">
        <v>16</v>
      </c>
      <c r="D65" s="69">
        <v>1</v>
      </c>
    </row>
    <row r="66" spans="2:4" ht="15.5" x14ac:dyDescent="0.35">
      <c r="B66" s="10"/>
      <c r="C66" s="17" t="s">
        <v>17</v>
      </c>
      <c r="D66" s="67">
        <v>2</v>
      </c>
    </row>
    <row r="67" spans="2:4" ht="31.75" customHeight="1" thickBot="1" x14ac:dyDescent="0.4">
      <c r="B67" s="9"/>
      <c r="C67" s="22" t="s">
        <v>5</v>
      </c>
      <c r="D67" s="70">
        <v>2</v>
      </c>
    </row>
    <row r="68" spans="2:4" ht="16" thickBot="1" x14ac:dyDescent="0.4">
      <c r="B68" s="43" t="s">
        <v>35</v>
      </c>
      <c r="C68" s="24" t="s">
        <v>25</v>
      </c>
      <c r="D68" s="71">
        <v>1</v>
      </c>
    </row>
    <row r="69" spans="2:4" ht="15.5" x14ac:dyDescent="0.35">
      <c r="B69" s="11" t="s">
        <v>36</v>
      </c>
      <c r="C69" s="21" t="s">
        <v>31</v>
      </c>
      <c r="D69" s="69">
        <v>1</v>
      </c>
    </row>
    <row r="70" spans="2:4" ht="16" thickBot="1" x14ac:dyDescent="0.4">
      <c r="B70" s="9"/>
      <c r="C70" s="22" t="s">
        <v>16</v>
      </c>
      <c r="D70" s="70">
        <v>1</v>
      </c>
    </row>
    <row r="71" spans="2:4" ht="16" thickBot="1" x14ac:dyDescent="0.4">
      <c r="B71" s="43" t="s">
        <v>37</v>
      </c>
      <c r="C71" s="24" t="s">
        <v>16</v>
      </c>
      <c r="D71" s="71">
        <v>1</v>
      </c>
    </row>
    <row r="72" spans="2:4" ht="19.5" customHeight="1" x14ac:dyDescent="0.35">
      <c r="B72" s="73" t="s">
        <v>38</v>
      </c>
      <c r="C72" s="25" t="s">
        <v>14</v>
      </c>
      <c r="D72" s="69">
        <v>1</v>
      </c>
    </row>
    <row r="73" spans="2:4" ht="15.5" x14ac:dyDescent="0.35">
      <c r="B73" s="74"/>
      <c r="C73" s="26" t="s">
        <v>39</v>
      </c>
      <c r="D73" s="67">
        <v>5</v>
      </c>
    </row>
    <row r="74" spans="2:4" ht="15.5" x14ac:dyDescent="0.35">
      <c r="B74" s="74"/>
      <c r="C74" s="26" t="s">
        <v>2</v>
      </c>
      <c r="D74" s="67">
        <v>1</v>
      </c>
    </row>
    <row r="75" spans="2:4" ht="15.5" x14ac:dyDescent="0.35">
      <c r="B75" s="74"/>
      <c r="C75" s="26" t="s">
        <v>3</v>
      </c>
      <c r="D75" s="67">
        <v>1</v>
      </c>
    </row>
    <row r="76" spans="2:4" ht="15.5" x14ac:dyDescent="0.35">
      <c r="B76" s="74"/>
      <c r="C76" s="26" t="s">
        <v>4</v>
      </c>
      <c r="D76" s="67">
        <v>9</v>
      </c>
    </row>
    <row r="77" spans="2:4" ht="15.5" x14ac:dyDescent="0.35">
      <c r="B77" s="74"/>
      <c r="C77" s="26" t="s">
        <v>25</v>
      </c>
      <c r="D77" s="67">
        <v>2</v>
      </c>
    </row>
    <row r="78" spans="2:4" ht="15.5" x14ac:dyDescent="0.35">
      <c r="B78" s="74"/>
      <c r="C78" s="26" t="s">
        <v>31</v>
      </c>
      <c r="D78" s="67">
        <v>4</v>
      </c>
    </row>
    <row r="79" spans="2:4" ht="15.5" x14ac:dyDescent="0.35">
      <c r="B79" s="74"/>
      <c r="C79" s="26" t="s">
        <v>27</v>
      </c>
      <c r="D79" s="67">
        <v>1</v>
      </c>
    </row>
    <row r="80" spans="2:4" ht="15.5" x14ac:dyDescent="0.35">
      <c r="B80" s="74"/>
      <c r="C80" s="26" t="s">
        <v>40</v>
      </c>
      <c r="D80" s="67">
        <v>2</v>
      </c>
    </row>
    <row r="81" spans="2:4" ht="15.5" x14ac:dyDescent="0.35">
      <c r="B81" s="74"/>
      <c r="C81" s="26" t="s">
        <v>22</v>
      </c>
      <c r="D81" s="67">
        <v>1</v>
      </c>
    </row>
    <row r="82" spans="2:4" ht="15.5" x14ac:dyDescent="0.35">
      <c r="B82" s="74"/>
      <c r="C82" s="26" t="s">
        <v>17</v>
      </c>
      <c r="D82" s="67">
        <v>1</v>
      </c>
    </row>
    <row r="83" spans="2:4" ht="15.5" x14ac:dyDescent="0.35">
      <c r="B83" s="74"/>
      <c r="C83" s="26" t="s">
        <v>5</v>
      </c>
      <c r="D83" s="67">
        <v>1</v>
      </c>
    </row>
    <row r="84" spans="2:4" ht="15.5" x14ac:dyDescent="0.35">
      <c r="B84" s="74"/>
      <c r="C84" s="26" t="s">
        <v>18</v>
      </c>
      <c r="D84" s="67">
        <v>1</v>
      </c>
    </row>
    <row r="85" spans="2:4" ht="15.5" x14ac:dyDescent="0.35">
      <c r="B85" s="74"/>
      <c r="C85" s="26" t="s">
        <v>20</v>
      </c>
      <c r="D85" s="67">
        <v>1</v>
      </c>
    </row>
    <row r="86" spans="2:4" ht="15.5" x14ac:dyDescent="0.35">
      <c r="B86" s="74"/>
      <c r="C86" s="26" t="s">
        <v>8</v>
      </c>
      <c r="D86" s="67">
        <v>1</v>
      </c>
    </row>
    <row r="87" spans="2:4" ht="15.5" x14ac:dyDescent="0.35">
      <c r="B87" s="74"/>
      <c r="C87" s="26" t="s">
        <v>9</v>
      </c>
      <c r="D87" s="67">
        <v>1</v>
      </c>
    </row>
    <row r="88" spans="2:4" ht="16" thickBot="1" x14ac:dyDescent="0.4">
      <c r="B88" s="74"/>
      <c r="C88" s="28" t="s">
        <v>28</v>
      </c>
      <c r="D88" s="68">
        <v>1</v>
      </c>
    </row>
    <row r="89" spans="2:4" ht="15.5" x14ac:dyDescent="0.35">
      <c r="B89" s="11" t="s">
        <v>41</v>
      </c>
      <c r="C89" s="25" t="s">
        <v>4</v>
      </c>
      <c r="D89" s="63">
        <v>1</v>
      </c>
    </row>
    <row r="90" spans="2:4" ht="15.5" x14ac:dyDescent="0.35">
      <c r="B90" s="10"/>
      <c r="C90" s="26" t="s">
        <v>42</v>
      </c>
      <c r="D90" s="65">
        <v>2</v>
      </c>
    </row>
    <row r="91" spans="2:4" ht="15.5" x14ac:dyDescent="0.35">
      <c r="B91" s="10"/>
      <c r="C91" s="26" t="s">
        <v>10</v>
      </c>
      <c r="D91" s="65">
        <v>4</v>
      </c>
    </row>
    <row r="92" spans="2:4" ht="15.5" x14ac:dyDescent="0.35">
      <c r="B92" s="10"/>
      <c r="C92" s="26" t="s">
        <v>43</v>
      </c>
      <c r="D92" s="65">
        <v>7</v>
      </c>
    </row>
    <row r="93" spans="2:4" ht="15.5" x14ac:dyDescent="0.35">
      <c r="B93" s="10"/>
      <c r="C93" s="26" t="s">
        <v>44</v>
      </c>
      <c r="D93" s="65">
        <v>8</v>
      </c>
    </row>
    <row r="94" spans="2:4" ht="15.5" x14ac:dyDescent="0.35">
      <c r="B94" s="10"/>
      <c r="C94" s="26" t="s">
        <v>45</v>
      </c>
      <c r="D94" s="65">
        <v>5</v>
      </c>
    </row>
    <row r="95" spans="2:4" ht="19.5" customHeight="1" thickBot="1" x14ac:dyDescent="0.4">
      <c r="B95" s="9"/>
      <c r="C95" s="27" t="s">
        <v>46</v>
      </c>
      <c r="D95" s="64">
        <v>3</v>
      </c>
    </row>
    <row r="96" spans="2:4" ht="16" thickBot="1" x14ac:dyDescent="0.4">
      <c r="B96" s="43" t="s">
        <v>47</v>
      </c>
      <c r="C96" s="29" t="s">
        <v>42</v>
      </c>
      <c r="D96" s="66">
        <v>1</v>
      </c>
    </row>
    <row r="97" spans="2:4" ht="15.5" x14ac:dyDescent="0.35">
      <c r="B97" s="11" t="s">
        <v>48</v>
      </c>
      <c r="C97" s="25" t="s">
        <v>49</v>
      </c>
      <c r="D97" s="63">
        <v>2</v>
      </c>
    </row>
    <row r="98" spans="2:4" ht="15.5" x14ac:dyDescent="0.35">
      <c r="B98" s="10"/>
      <c r="C98" s="26" t="s">
        <v>4</v>
      </c>
      <c r="D98" s="65">
        <v>6</v>
      </c>
    </row>
    <row r="99" spans="2:4" ht="15.5" x14ac:dyDescent="0.35">
      <c r="B99" s="10"/>
      <c r="C99" s="26" t="s">
        <v>31</v>
      </c>
      <c r="D99" s="65">
        <v>3</v>
      </c>
    </row>
    <row r="100" spans="2:4" ht="15.5" x14ac:dyDescent="0.35">
      <c r="B100" s="10"/>
      <c r="C100" s="26" t="s">
        <v>27</v>
      </c>
      <c r="D100" s="65">
        <v>1</v>
      </c>
    </row>
    <row r="101" spans="2:4" ht="15.5" x14ac:dyDescent="0.35">
      <c r="B101" s="10"/>
      <c r="C101" s="26" t="s">
        <v>17</v>
      </c>
      <c r="D101" s="65">
        <v>4</v>
      </c>
    </row>
    <row r="102" spans="2:4" ht="15.5" x14ac:dyDescent="0.35">
      <c r="B102" s="10"/>
      <c r="C102" s="26" t="s">
        <v>5</v>
      </c>
      <c r="D102" s="65">
        <v>3</v>
      </c>
    </row>
    <row r="103" spans="2:4" ht="16" thickBot="1" x14ac:dyDescent="0.4">
      <c r="B103" s="9"/>
      <c r="C103" s="27" t="s">
        <v>50</v>
      </c>
      <c r="D103" s="64">
        <v>1</v>
      </c>
    </row>
    <row r="104" spans="2:4" ht="15.5" x14ac:dyDescent="0.35">
      <c r="B104" s="11" t="s">
        <v>51</v>
      </c>
      <c r="C104" s="25" t="s">
        <v>4</v>
      </c>
      <c r="D104" s="63">
        <v>2</v>
      </c>
    </row>
    <row r="105" spans="2:4" ht="16" thickBot="1" x14ac:dyDescent="0.4">
      <c r="B105" s="9"/>
      <c r="C105" s="27" t="s">
        <v>16</v>
      </c>
      <c r="D105" s="64">
        <v>1</v>
      </c>
    </row>
    <row r="106" spans="2:4" ht="15.5" x14ac:dyDescent="0.35">
      <c r="B106" s="11" t="s">
        <v>52</v>
      </c>
      <c r="C106" s="25" t="s">
        <v>27</v>
      </c>
      <c r="D106" s="63">
        <v>1</v>
      </c>
    </row>
    <row r="107" spans="2:4" ht="16" thickBot="1" x14ac:dyDescent="0.4">
      <c r="B107" s="9"/>
      <c r="C107" s="27" t="s">
        <v>16</v>
      </c>
      <c r="D107" s="64">
        <v>1</v>
      </c>
    </row>
    <row r="108" spans="2:4" ht="15.5" x14ac:dyDescent="0.35">
      <c r="B108" s="11" t="s">
        <v>53</v>
      </c>
      <c r="C108" s="25" t="s">
        <v>31</v>
      </c>
      <c r="D108" s="63">
        <v>1</v>
      </c>
    </row>
    <row r="109" spans="2:4" ht="16" thickBot="1" x14ac:dyDescent="0.4">
      <c r="B109" s="9"/>
      <c r="C109" s="27" t="s">
        <v>22</v>
      </c>
      <c r="D109" s="64">
        <v>1</v>
      </c>
    </row>
    <row r="110" spans="2:4" ht="15.5" x14ac:dyDescent="0.35">
      <c r="B110" s="11" t="s">
        <v>54</v>
      </c>
      <c r="C110" s="25" t="s">
        <v>4</v>
      </c>
      <c r="D110" s="63">
        <v>1</v>
      </c>
    </row>
    <row r="111" spans="2:4" ht="16" thickBot="1" x14ac:dyDescent="0.4">
      <c r="B111" s="9"/>
      <c r="C111" s="27" t="s">
        <v>16</v>
      </c>
      <c r="D111" s="64">
        <v>1</v>
      </c>
    </row>
    <row r="112" spans="2:4" ht="23.15" customHeight="1" x14ac:dyDescent="0.35">
      <c r="B112" s="11" t="s">
        <v>55</v>
      </c>
      <c r="C112" s="25" t="s">
        <v>56</v>
      </c>
      <c r="D112" s="63">
        <v>1</v>
      </c>
    </row>
    <row r="113" spans="2:4" ht="16" thickBot="1" x14ac:dyDescent="0.4">
      <c r="B113" s="9"/>
      <c r="C113" s="27" t="s">
        <v>4</v>
      </c>
      <c r="D113" s="64">
        <v>2</v>
      </c>
    </row>
    <row r="114" spans="2:4" ht="16" thickBot="1" x14ac:dyDescent="0.4">
      <c r="B114" s="43" t="s">
        <v>57</v>
      </c>
      <c r="C114" s="29" t="s">
        <v>31</v>
      </c>
      <c r="D114" s="66">
        <v>2</v>
      </c>
    </row>
    <row r="115" spans="2:4" ht="15.5" x14ac:dyDescent="0.35">
      <c r="B115" s="11" t="s">
        <v>58</v>
      </c>
      <c r="C115" s="25" t="s">
        <v>14</v>
      </c>
      <c r="D115" s="63">
        <v>6</v>
      </c>
    </row>
    <row r="116" spans="2:4" ht="15.5" x14ac:dyDescent="0.35">
      <c r="B116" s="10"/>
      <c r="C116" s="26" t="s">
        <v>3</v>
      </c>
      <c r="D116" s="65">
        <v>1</v>
      </c>
    </row>
    <row r="117" spans="2:4" ht="15.5" x14ac:dyDescent="0.35">
      <c r="B117" s="10"/>
      <c r="C117" s="26" t="s">
        <v>4</v>
      </c>
      <c r="D117" s="65">
        <v>23</v>
      </c>
    </row>
    <row r="118" spans="2:4" ht="15.5" x14ac:dyDescent="0.35">
      <c r="B118" s="10"/>
      <c r="C118" s="26" t="s">
        <v>25</v>
      </c>
      <c r="D118" s="65">
        <v>2</v>
      </c>
    </row>
    <row r="119" spans="2:4" ht="15.5" x14ac:dyDescent="0.35">
      <c r="B119" s="10"/>
      <c r="C119" s="26" t="s">
        <v>31</v>
      </c>
      <c r="D119" s="65">
        <v>1</v>
      </c>
    </row>
    <row r="120" spans="2:4" ht="15.5" x14ac:dyDescent="0.35">
      <c r="B120" s="10"/>
      <c r="C120" s="26" t="s">
        <v>27</v>
      </c>
      <c r="D120" s="65">
        <v>5</v>
      </c>
    </row>
    <row r="121" spans="2:4" ht="15.5" x14ac:dyDescent="0.35">
      <c r="B121" s="10"/>
      <c r="C121" s="26" t="s">
        <v>16</v>
      </c>
      <c r="D121" s="65">
        <v>1</v>
      </c>
    </row>
    <row r="122" spans="2:4" ht="16" thickBot="1" x14ac:dyDescent="0.4">
      <c r="B122" s="9"/>
      <c r="C122" s="27" t="s">
        <v>20</v>
      </c>
      <c r="D122" s="64">
        <v>2</v>
      </c>
    </row>
    <row r="123" spans="2:4" ht="15.5" x14ac:dyDescent="0.35">
      <c r="B123" s="11" t="s">
        <v>59</v>
      </c>
      <c r="C123" s="25" t="s">
        <v>14</v>
      </c>
      <c r="D123" s="63">
        <v>10</v>
      </c>
    </row>
    <row r="124" spans="2:4" ht="15.5" x14ac:dyDescent="0.35">
      <c r="B124" s="10"/>
      <c r="C124" s="26" t="s">
        <v>4</v>
      </c>
      <c r="D124" s="65">
        <v>18</v>
      </c>
    </row>
    <row r="125" spans="2:4" ht="15.5" x14ac:dyDescent="0.35">
      <c r="B125" s="10"/>
      <c r="C125" s="26" t="s">
        <v>40</v>
      </c>
      <c r="D125" s="65">
        <v>1</v>
      </c>
    </row>
    <row r="126" spans="2:4" ht="15.5" x14ac:dyDescent="0.35">
      <c r="B126" s="10"/>
      <c r="C126" s="26" t="s">
        <v>17</v>
      </c>
      <c r="D126" s="65">
        <v>4</v>
      </c>
    </row>
    <row r="127" spans="2:4" ht="16" thickBot="1" x14ac:dyDescent="0.4">
      <c r="B127" s="9"/>
      <c r="C127" s="27" t="s">
        <v>7</v>
      </c>
      <c r="D127" s="64">
        <v>5</v>
      </c>
    </row>
    <row r="128" spans="2:4" ht="16" thickBot="1" x14ac:dyDescent="0.4">
      <c r="B128" s="44" t="s">
        <v>60</v>
      </c>
      <c r="C128" s="16" t="s">
        <v>25</v>
      </c>
      <c r="D128" s="16">
        <v>1</v>
      </c>
    </row>
    <row r="129" spans="2:4" ht="16" thickBot="1" x14ac:dyDescent="0.4">
      <c r="B129" s="43" t="s">
        <v>61</v>
      </c>
      <c r="C129" s="29" t="s">
        <v>42</v>
      </c>
      <c r="D129" s="66">
        <v>1</v>
      </c>
    </row>
    <row r="130" spans="2:4" ht="15.5" x14ac:dyDescent="0.35">
      <c r="B130" s="11" t="s">
        <v>62</v>
      </c>
      <c r="C130" s="25" t="s">
        <v>14</v>
      </c>
      <c r="D130" s="63">
        <v>5</v>
      </c>
    </row>
    <row r="131" spans="2:4" ht="15.5" x14ac:dyDescent="0.35">
      <c r="B131" s="10"/>
      <c r="C131" s="26" t="s">
        <v>4</v>
      </c>
      <c r="D131" s="65">
        <v>8</v>
      </c>
    </row>
    <row r="132" spans="2:4" ht="15.5" x14ac:dyDescent="0.35">
      <c r="B132" s="10"/>
      <c r="C132" s="26" t="s">
        <v>31</v>
      </c>
      <c r="D132" s="65">
        <v>2</v>
      </c>
    </row>
    <row r="133" spans="2:4" ht="15.5" x14ac:dyDescent="0.35">
      <c r="B133" s="10"/>
      <c r="C133" s="26" t="s">
        <v>17</v>
      </c>
      <c r="D133" s="65">
        <v>1</v>
      </c>
    </row>
    <row r="134" spans="2:4" ht="16" thickBot="1" x14ac:dyDescent="0.4">
      <c r="B134" s="9"/>
      <c r="C134" s="27" t="s">
        <v>5</v>
      </c>
      <c r="D134" s="64">
        <v>1</v>
      </c>
    </row>
    <row r="135" spans="2:4" ht="15.5" x14ac:dyDescent="0.35">
      <c r="B135" s="11" t="s">
        <v>63</v>
      </c>
      <c r="C135" s="25" t="s">
        <v>14</v>
      </c>
      <c r="D135" s="63">
        <v>1</v>
      </c>
    </row>
    <row r="136" spans="2:4" ht="15.5" x14ac:dyDescent="0.35">
      <c r="B136" s="10"/>
      <c r="C136" s="26" t="s">
        <v>4</v>
      </c>
      <c r="D136" s="65">
        <v>1</v>
      </c>
    </row>
    <row r="137" spans="2:4" ht="15.5" x14ac:dyDescent="0.35">
      <c r="B137" s="10"/>
      <c r="C137" s="26" t="s">
        <v>25</v>
      </c>
      <c r="D137" s="65">
        <v>1</v>
      </c>
    </row>
    <row r="138" spans="2:4" ht="15.5" x14ac:dyDescent="0.35">
      <c r="B138" s="10"/>
      <c r="C138" s="26" t="s">
        <v>31</v>
      </c>
      <c r="D138" s="65">
        <v>2</v>
      </c>
    </row>
    <row r="139" spans="2:4" ht="15.5" x14ac:dyDescent="0.35">
      <c r="B139" s="10"/>
      <c r="C139" s="26" t="s">
        <v>16</v>
      </c>
      <c r="D139" s="65">
        <v>1</v>
      </c>
    </row>
    <row r="140" spans="2:4" ht="15.5" x14ac:dyDescent="0.35">
      <c r="B140" s="10"/>
      <c r="C140" s="26" t="s">
        <v>5</v>
      </c>
      <c r="D140" s="65">
        <v>1</v>
      </c>
    </row>
    <row r="141" spans="2:4" ht="16" thickBot="1" x14ac:dyDescent="0.4">
      <c r="B141" s="9"/>
      <c r="C141" s="27" t="s">
        <v>50</v>
      </c>
      <c r="D141" s="64">
        <v>4</v>
      </c>
    </row>
    <row r="142" spans="2:4" ht="15.5" x14ac:dyDescent="0.35">
      <c r="B142" s="11" t="s">
        <v>64</v>
      </c>
      <c r="C142" s="25" t="s">
        <v>4</v>
      </c>
      <c r="D142" s="63">
        <v>1</v>
      </c>
    </row>
    <row r="143" spans="2:4" ht="16" thickBot="1" x14ac:dyDescent="0.4">
      <c r="B143" s="9"/>
      <c r="C143" s="27" t="s">
        <v>16</v>
      </c>
      <c r="D143" s="64">
        <v>1</v>
      </c>
    </row>
    <row r="144" spans="2:4" ht="24.65" customHeight="1" x14ac:dyDescent="0.35">
      <c r="B144" s="11" t="s">
        <v>65</v>
      </c>
      <c r="C144" s="25" t="s">
        <v>56</v>
      </c>
      <c r="D144" s="63">
        <v>3</v>
      </c>
    </row>
    <row r="145" spans="2:5" ht="15.5" x14ac:dyDescent="0.35">
      <c r="B145" s="10"/>
      <c r="C145" s="26" t="s">
        <v>4</v>
      </c>
      <c r="D145" s="65">
        <v>1</v>
      </c>
    </row>
    <row r="146" spans="2:5" ht="16" thickBot="1" x14ac:dyDescent="0.4">
      <c r="B146" s="9"/>
      <c r="C146" s="27" t="s">
        <v>31</v>
      </c>
      <c r="D146" s="64">
        <v>1</v>
      </c>
    </row>
    <row r="147" spans="2:5" ht="16" thickBot="1" x14ac:dyDescent="0.4">
      <c r="B147" s="43" t="s">
        <v>66</v>
      </c>
      <c r="C147" s="29" t="s">
        <v>31</v>
      </c>
      <c r="D147" s="66">
        <v>1</v>
      </c>
    </row>
    <row r="148" spans="2:5" ht="15.5" x14ac:dyDescent="0.35">
      <c r="B148" s="11" t="s">
        <v>67</v>
      </c>
      <c r="C148" s="25" t="s">
        <v>4</v>
      </c>
      <c r="D148" s="63">
        <v>1</v>
      </c>
    </row>
    <row r="149" spans="2:5" ht="15.5" x14ac:dyDescent="0.35">
      <c r="B149" s="10"/>
      <c r="C149" s="26" t="s">
        <v>31</v>
      </c>
      <c r="D149" s="65">
        <v>2</v>
      </c>
    </row>
    <row r="150" spans="2:5" ht="15.5" x14ac:dyDescent="0.35">
      <c r="B150" s="10"/>
      <c r="C150" s="26" t="s">
        <v>16</v>
      </c>
      <c r="D150" s="65">
        <v>1</v>
      </c>
    </row>
    <row r="151" spans="2:5" ht="16" thickBot="1" x14ac:dyDescent="0.4">
      <c r="B151" s="9"/>
      <c r="C151" s="27" t="s">
        <v>7</v>
      </c>
      <c r="D151" s="64">
        <v>1</v>
      </c>
    </row>
    <row r="152" spans="2:5" ht="15.5" x14ac:dyDescent="0.35">
      <c r="B152" s="11" t="s">
        <v>68</v>
      </c>
      <c r="C152" s="25" t="s">
        <v>4</v>
      </c>
      <c r="D152" s="63">
        <v>3</v>
      </c>
    </row>
    <row r="153" spans="2:5" ht="15.5" x14ac:dyDescent="0.35">
      <c r="B153" s="10"/>
      <c r="C153" s="26" t="s">
        <v>31</v>
      </c>
      <c r="D153" s="65">
        <v>2</v>
      </c>
    </row>
    <row r="154" spans="2:5" ht="16" thickBot="1" x14ac:dyDescent="0.4">
      <c r="B154" s="9"/>
      <c r="C154" s="27" t="s">
        <v>5</v>
      </c>
      <c r="D154" s="64">
        <v>1</v>
      </c>
    </row>
    <row r="155" spans="2:5" ht="16" thickBot="1" x14ac:dyDescent="0.4">
      <c r="B155" s="44" t="s">
        <v>69</v>
      </c>
      <c r="C155" s="16" t="s">
        <v>31</v>
      </c>
      <c r="D155" s="16">
        <v>1</v>
      </c>
    </row>
    <row r="156" spans="2:5" ht="15.5" x14ac:dyDescent="0.35">
      <c r="B156" s="11" t="s">
        <v>70</v>
      </c>
      <c r="C156" s="25" t="s">
        <v>25</v>
      </c>
      <c r="D156" s="63">
        <v>2</v>
      </c>
    </row>
    <row r="157" spans="2:5" ht="16" thickBot="1" x14ac:dyDescent="0.4">
      <c r="B157" s="9"/>
      <c r="C157" s="27" t="s">
        <v>71</v>
      </c>
      <c r="D157" s="64">
        <v>1</v>
      </c>
    </row>
    <row r="158" spans="2:5" ht="16" thickBot="1" x14ac:dyDescent="0.4">
      <c r="B158" s="44" t="s">
        <v>72</v>
      </c>
      <c r="C158" s="30" t="s">
        <v>25</v>
      </c>
      <c r="D158" s="30">
        <v>3</v>
      </c>
    </row>
    <row r="159" spans="2:5" ht="15.5" thickBot="1" x14ac:dyDescent="0.4">
      <c r="B159" s="14" t="s">
        <v>151</v>
      </c>
      <c r="C159" s="13"/>
      <c r="D159" s="12"/>
      <c r="E159" s="57">
        <f>SUM(D160:D168)</f>
        <v>11</v>
      </c>
    </row>
    <row r="160" spans="2:5" ht="15.5" x14ac:dyDescent="0.35">
      <c r="B160" s="11"/>
      <c r="C160" s="25" t="s">
        <v>14</v>
      </c>
      <c r="D160" s="63">
        <v>1</v>
      </c>
    </row>
    <row r="161" spans="2:5" ht="15.5" x14ac:dyDescent="0.35">
      <c r="B161" s="10"/>
      <c r="C161" s="26" t="s">
        <v>2</v>
      </c>
      <c r="D161" s="65">
        <v>1</v>
      </c>
    </row>
    <row r="162" spans="2:5" ht="23.15" customHeight="1" x14ac:dyDescent="0.35">
      <c r="B162" s="10"/>
      <c r="C162" s="26" t="s">
        <v>56</v>
      </c>
      <c r="D162" s="65">
        <v>1</v>
      </c>
    </row>
    <row r="163" spans="2:5" ht="15.5" x14ac:dyDescent="0.35">
      <c r="B163" s="10"/>
      <c r="C163" s="26" t="s">
        <v>25</v>
      </c>
      <c r="D163" s="65">
        <v>1</v>
      </c>
    </row>
    <row r="164" spans="2:5" ht="15.5" x14ac:dyDescent="0.35">
      <c r="B164" s="10"/>
      <c r="C164" s="26" t="s">
        <v>31</v>
      </c>
      <c r="D164" s="65">
        <v>2</v>
      </c>
    </row>
    <row r="165" spans="2:5" ht="15.5" x14ac:dyDescent="0.35">
      <c r="B165" s="10"/>
      <c r="C165" s="26" t="s">
        <v>20</v>
      </c>
      <c r="D165" s="65">
        <v>1</v>
      </c>
    </row>
    <row r="166" spans="2:5" ht="15.5" x14ac:dyDescent="0.35">
      <c r="B166" s="10"/>
      <c r="C166" s="26" t="s">
        <v>28</v>
      </c>
      <c r="D166" s="65">
        <v>1</v>
      </c>
    </row>
    <row r="167" spans="2:5" ht="15.5" x14ac:dyDescent="0.35">
      <c r="B167" s="10"/>
      <c r="C167" s="26" t="s">
        <v>29</v>
      </c>
      <c r="D167" s="65">
        <v>1</v>
      </c>
    </row>
    <row r="168" spans="2:5" ht="16" thickBot="1" x14ac:dyDescent="0.4">
      <c r="B168" s="9"/>
      <c r="C168" s="27" t="s">
        <v>10</v>
      </c>
      <c r="D168" s="64">
        <v>2</v>
      </c>
    </row>
    <row r="169" spans="2:5" ht="15.5" thickBot="1" x14ac:dyDescent="0.4">
      <c r="B169" s="14" t="s">
        <v>152</v>
      </c>
      <c r="C169" s="13"/>
      <c r="D169" s="12"/>
      <c r="E169" s="57">
        <f>SUM(D170:D193)</f>
        <v>282</v>
      </c>
    </row>
    <row r="170" spans="2:5" ht="15.5" x14ac:dyDescent="0.35">
      <c r="B170" s="11"/>
      <c r="C170" s="25" t="s">
        <v>14</v>
      </c>
      <c r="D170" s="63">
        <v>52</v>
      </c>
    </row>
    <row r="171" spans="2:5" ht="15.5" x14ac:dyDescent="0.35">
      <c r="B171" s="10"/>
      <c r="C171" s="26" t="s">
        <v>39</v>
      </c>
      <c r="D171" s="65">
        <v>15</v>
      </c>
    </row>
    <row r="172" spans="2:5" ht="15.5" x14ac:dyDescent="0.35">
      <c r="B172" s="10"/>
      <c r="C172" s="26" t="s">
        <v>2</v>
      </c>
      <c r="D172" s="65">
        <v>4</v>
      </c>
    </row>
    <row r="173" spans="2:5" ht="15.5" x14ac:dyDescent="0.35">
      <c r="B173" s="10"/>
      <c r="C173" s="26" t="s">
        <v>3</v>
      </c>
      <c r="D173" s="65">
        <v>2</v>
      </c>
    </row>
    <row r="174" spans="2:5" ht="21.65" customHeight="1" x14ac:dyDescent="0.35">
      <c r="B174" s="10"/>
      <c r="C174" s="26" t="s">
        <v>56</v>
      </c>
      <c r="D174" s="65">
        <v>13</v>
      </c>
    </row>
    <row r="175" spans="2:5" ht="15.5" x14ac:dyDescent="0.35">
      <c r="B175" s="10"/>
      <c r="C175" s="26" t="s">
        <v>49</v>
      </c>
      <c r="D175" s="65">
        <v>4</v>
      </c>
    </row>
    <row r="176" spans="2:5" ht="15.5" x14ac:dyDescent="0.35">
      <c r="B176" s="10"/>
      <c r="C176" s="26" t="s">
        <v>4</v>
      </c>
      <c r="D176" s="65">
        <v>44</v>
      </c>
    </row>
    <row r="177" spans="2:4" ht="15.5" x14ac:dyDescent="0.35">
      <c r="B177" s="10"/>
      <c r="C177" s="26" t="s">
        <v>25</v>
      </c>
      <c r="D177" s="65">
        <v>25</v>
      </c>
    </row>
    <row r="178" spans="2:4" ht="15.5" x14ac:dyDescent="0.35">
      <c r="B178" s="10"/>
      <c r="C178" s="26" t="s">
        <v>31</v>
      </c>
      <c r="D178" s="65">
        <v>12</v>
      </c>
    </row>
    <row r="179" spans="2:4" ht="15.5" x14ac:dyDescent="0.35">
      <c r="B179" s="10"/>
      <c r="C179" s="26" t="s">
        <v>27</v>
      </c>
      <c r="D179" s="65">
        <v>5</v>
      </c>
    </row>
    <row r="180" spans="2:4" ht="15.5" x14ac:dyDescent="0.35">
      <c r="B180" s="10"/>
      <c r="C180" s="26" t="s">
        <v>40</v>
      </c>
      <c r="D180" s="65">
        <v>5</v>
      </c>
    </row>
    <row r="181" spans="2:4" ht="15.5" x14ac:dyDescent="0.35">
      <c r="B181" s="10"/>
      <c r="C181" s="26" t="s">
        <v>17</v>
      </c>
      <c r="D181" s="65">
        <v>10</v>
      </c>
    </row>
    <row r="182" spans="2:4" ht="15.5" x14ac:dyDescent="0.35">
      <c r="B182" s="10"/>
      <c r="C182" s="26" t="s">
        <v>5</v>
      </c>
      <c r="D182" s="65">
        <v>9</v>
      </c>
    </row>
    <row r="183" spans="2:4" ht="15.5" x14ac:dyDescent="0.35">
      <c r="B183" s="10"/>
      <c r="C183" s="26" t="s">
        <v>18</v>
      </c>
      <c r="D183" s="65">
        <v>5</v>
      </c>
    </row>
    <row r="184" spans="2:4" ht="15.5" x14ac:dyDescent="0.35">
      <c r="B184" s="10"/>
      <c r="C184" s="26" t="s">
        <v>7</v>
      </c>
      <c r="D184" s="65">
        <v>18</v>
      </c>
    </row>
    <row r="185" spans="2:4" ht="15.5" x14ac:dyDescent="0.35">
      <c r="B185" s="10"/>
      <c r="C185" s="26" t="s">
        <v>19</v>
      </c>
      <c r="D185" s="65">
        <v>5</v>
      </c>
    </row>
    <row r="186" spans="2:4" ht="15.5" x14ac:dyDescent="0.35">
      <c r="B186" s="10"/>
      <c r="C186" s="26" t="s">
        <v>20</v>
      </c>
      <c r="D186" s="65">
        <v>20</v>
      </c>
    </row>
    <row r="187" spans="2:4" ht="15.5" x14ac:dyDescent="0.35">
      <c r="B187" s="10"/>
      <c r="C187" s="26" t="s">
        <v>9</v>
      </c>
      <c r="D187" s="65">
        <v>1</v>
      </c>
    </row>
    <row r="188" spans="2:4" ht="15.5" x14ac:dyDescent="0.35">
      <c r="B188" s="10"/>
      <c r="C188" s="26" t="s">
        <v>73</v>
      </c>
      <c r="D188" s="65">
        <v>4</v>
      </c>
    </row>
    <row r="189" spans="2:4" ht="15.5" x14ac:dyDescent="0.35">
      <c r="B189" s="10"/>
      <c r="C189" s="26" t="s">
        <v>28</v>
      </c>
      <c r="D189" s="65">
        <v>11</v>
      </c>
    </row>
    <row r="190" spans="2:4" ht="15.5" x14ac:dyDescent="0.35">
      <c r="B190" s="10"/>
      <c r="C190" s="26" t="s">
        <v>50</v>
      </c>
      <c r="D190" s="65">
        <v>5</v>
      </c>
    </row>
    <row r="191" spans="2:4" ht="15.5" x14ac:dyDescent="0.35">
      <c r="B191" s="10"/>
      <c r="C191" s="26" t="s">
        <v>42</v>
      </c>
      <c r="D191" s="65">
        <v>8</v>
      </c>
    </row>
    <row r="192" spans="2:4" ht="17.149999999999999" customHeight="1" x14ac:dyDescent="0.35">
      <c r="B192" s="10"/>
      <c r="C192" s="26" t="s">
        <v>46</v>
      </c>
      <c r="D192" s="65">
        <v>3</v>
      </c>
    </row>
    <row r="193" spans="2:5" ht="16" thickBot="1" x14ac:dyDescent="0.4">
      <c r="B193" s="9"/>
      <c r="C193" s="27" t="s">
        <v>11</v>
      </c>
      <c r="D193" s="64">
        <v>2</v>
      </c>
    </row>
    <row r="194" spans="2:5" ht="15.5" thickBot="1" x14ac:dyDescent="0.4">
      <c r="B194" s="14" t="s">
        <v>153</v>
      </c>
      <c r="C194" s="13"/>
      <c r="D194" s="12"/>
      <c r="E194" s="57">
        <f>SUM(D195:D212)</f>
        <v>116</v>
      </c>
    </row>
    <row r="195" spans="2:5" ht="15.5" x14ac:dyDescent="0.35">
      <c r="B195" s="11"/>
      <c r="C195" s="25" t="s">
        <v>14</v>
      </c>
      <c r="D195" s="63">
        <v>7</v>
      </c>
    </row>
    <row r="196" spans="2:5" ht="15.5" x14ac:dyDescent="0.35">
      <c r="B196" s="10"/>
      <c r="C196" s="26" t="s">
        <v>39</v>
      </c>
      <c r="D196" s="65">
        <v>5</v>
      </c>
    </row>
    <row r="197" spans="2:5" ht="15.5" x14ac:dyDescent="0.35">
      <c r="B197" s="10"/>
      <c r="C197" s="26" t="s">
        <v>2</v>
      </c>
      <c r="D197" s="65">
        <v>1</v>
      </c>
    </row>
    <row r="198" spans="2:5" ht="15.5" x14ac:dyDescent="0.35">
      <c r="B198" s="10"/>
      <c r="C198" s="26" t="s">
        <v>3</v>
      </c>
      <c r="D198" s="65">
        <v>2</v>
      </c>
    </row>
    <row r="199" spans="2:5" ht="21.65" customHeight="1" x14ac:dyDescent="0.35">
      <c r="B199" s="10"/>
      <c r="C199" s="26" t="s">
        <v>56</v>
      </c>
      <c r="D199" s="65">
        <v>2</v>
      </c>
    </row>
    <row r="200" spans="2:5" ht="15.5" x14ac:dyDescent="0.35">
      <c r="B200" s="10"/>
      <c r="C200" s="26" t="s">
        <v>49</v>
      </c>
      <c r="D200" s="65">
        <v>1</v>
      </c>
    </row>
    <row r="201" spans="2:5" ht="15.5" x14ac:dyDescent="0.35">
      <c r="B201" s="10"/>
      <c r="C201" s="26" t="s">
        <v>4</v>
      </c>
      <c r="D201" s="65">
        <v>20</v>
      </c>
    </row>
    <row r="202" spans="2:5" ht="15.5" x14ac:dyDescent="0.35">
      <c r="B202" s="10"/>
      <c r="C202" s="26" t="s">
        <v>25</v>
      </c>
      <c r="D202" s="65">
        <v>13</v>
      </c>
    </row>
    <row r="203" spans="2:5" ht="15.5" x14ac:dyDescent="0.35">
      <c r="B203" s="10"/>
      <c r="C203" s="26" t="s">
        <v>31</v>
      </c>
      <c r="D203" s="65">
        <v>13</v>
      </c>
    </row>
    <row r="204" spans="2:5" ht="15.5" x14ac:dyDescent="0.35">
      <c r="B204" s="10"/>
      <c r="C204" s="26" t="s">
        <v>17</v>
      </c>
      <c r="D204" s="65">
        <v>5</v>
      </c>
    </row>
    <row r="205" spans="2:5" ht="15.5" x14ac:dyDescent="0.35">
      <c r="B205" s="10"/>
      <c r="C205" s="26" t="s">
        <v>5</v>
      </c>
      <c r="D205" s="65">
        <v>29</v>
      </c>
    </row>
    <row r="206" spans="2:5" ht="15.5" x14ac:dyDescent="0.35">
      <c r="B206" s="10"/>
      <c r="C206" s="26" t="s">
        <v>18</v>
      </c>
      <c r="D206" s="65">
        <v>3</v>
      </c>
    </row>
    <row r="207" spans="2:5" ht="15.5" x14ac:dyDescent="0.35">
      <c r="B207" s="10"/>
      <c r="C207" s="26" t="s">
        <v>7</v>
      </c>
      <c r="D207" s="65">
        <v>2</v>
      </c>
    </row>
    <row r="208" spans="2:5" ht="15.5" x14ac:dyDescent="0.35">
      <c r="B208" s="10"/>
      <c r="C208" s="26" t="s">
        <v>28</v>
      </c>
      <c r="D208" s="65">
        <v>1</v>
      </c>
    </row>
    <row r="209" spans="2:7" ht="15.5" x14ac:dyDescent="0.35">
      <c r="B209" s="10"/>
      <c r="C209" s="26" t="s">
        <v>50</v>
      </c>
      <c r="D209" s="65">
        <v>1</v>
      </c>
    </row>
    <row r="210" spans="2:7" ht="15.5" x14ac:dyDescent="0.35">
      <c r="B210" s="10"/>
      <c r="C210" s="26" t="s">
        <v>29</v>
      </c>
      <c r="D210" s="65">
        <v>1</v>
      </c>
    </row>
    <row r="211" spans="2:7" ht="15.5" x14ac:dyDescent="0.35">
      <c r="B211" s="10"/>
      <c r="C211" s="26" t="s">
        <v>42</v>
      </c>
      <c r="D211" s="65">
        <v>8</v>
      </c>
    </row>
    <row r="212" spans="2:7" ht="22.5" customHeight="1" thickBot="1" x14ac:dyDescent="0.4">
      <c r="B212" s="9"/>
      <c r="C212" s="27" t="s">
        <v>46</v>
      </c>
      <c r="D212" s="64">
        <v>2</v>
      </c>
    </row>
    <row r="213" spans="2:7" ht="15.5" thickBot="1" x14ac:dyDescent="0.4">
      <c r="B213" s="14" t="s">
        <v>154</v>
      </c>
      <c r="C213" s="13"/>
      <c r="D213" s="12"/>
      <c r="E213" s="57">
        <f>SUM(D214:D215)</f>
        <v>3</v>
      </c>
    </row>
    <row r="214" spans="2:7" ht="15.5" x14ac:dyDescent="0.35">
      <c r="B214" s="11"/>
      <c r="C214" s="25" t="s">
        <v>31</v>
      </c>
      <c r="D214" s="63">
        <v>2</v>
      </c>
    </row>
    <row r="215" spans="2:7" ht="16" thickBot="1" x14ac:dyDescent="0.4">
      <c r="B215" s="9"/>
      <c r="C215" s="27" t="s">
        <v>7</v>
      </c>
      <c r="D215" s="64">
        <v>1</v>
      </c>
    </row>
    <row r="216" spans="2:7" ht="15.5" thickBot="1" x14ac:dyDescent="0.4">
      <c r="B216" s="5" t="s">
        <v>139</v>
      </c>
      <c r="C216" s="4"/>
      <c r="D216" s="3"/>
      <c r="E216" s="57">
        <f>SUM(D217:D218)</f>
        <v>0</v>
      </c>
    </row>
    <row r="217" spans="2:7" ht="15.5" x14ac:dyDescent="0.35">
      <c r="B217" s="77"/>
      <c r="C217" s="51"/>
      <c r="D217" s="58">
        <v>0</v>
      </c>
    </row>
    <row r="218" spans="2:7" ht="16" thickBot="1" x14ac:dyDescent="0.4">
      <c r="B218" s="78"/>
      <c r="C218" s="53"/>
      <c r="D218" s="59">
        <v>0</v>
      </c>
    </row>
    <row r="219" spans="2:7" ht="15" x14ac:dyDescent="0.35">
      <c r="B219" s="79" t="s">
        <v>140</v>
      </c>
      <c r="C219" s="80"/>
      <c r="D219" s="81"/>
      <c r="E219" s="57">
        <f>SUM(D220:D221)</f>
        <v>0</v>
      </c>
    </row>
    <row r="220" spans="2:7" ht="15.5" x14ac:dyDescent="0.35">
      <c r="B220" s="10"/>
      <c r="C220" s="52"/>
      <c r="D220" s="60">
        <v>0</v>
      </c>
    </row>
    <row r="221" spans="2:7" ht="16" thickBot="1" x14ac:dyDescent="0.4">
      <c r="B221" s="78"/>
      <c r="C221" s="53"/>
      <c r="D221" s="59">
        <v>0</v>
      </c>
      <c r="G221" s="50"/>
    </row>
    <row r="222" spans="2:7" ht="15.5" thickBot="1" x14ac:dyDescent="0.4">
      <c r="B222" s="82" t="s">
        <v>141</v>
      </c>
      <c r="C222" s="4"/>
      <c r="D222" s="3"/>
      <c r="E222" s="57">
        <f>SUM(D223:D224)</f>
        <v>0</v>
      </c>
    </row>
    <row r="223" spans="2:7" ht="15.5" x14ac:dyDescent="0.35">
      <c r="B223" s="11"/>
      <c r="C223" s="54"/>
      <c r="D223" s="61">
        <v>0</v>
      </c>
    </row>
    <row r="224" spans="2:7" ht="16" thickBot="1" x14ac:dyDescent="0.4">
      <c r="B224" s="83"/>
      <c r="C224" s="53"/>
      <c r="D224" s="59">
        <v>0</v>
      </c>
    </row>
    <row r="225" spans="2:5" ht="15.5" thickBot="1" x14ac:dyDescent="0.4">
      <c r="B225" s="5" t="s">
        <v>138</v>
      </c>
      <c r="C225" s="4"/>
      <c r="D225" s="3"/>
      <c r="E225" s="57">
        <f>SUM(D226:D227)</f>
        <v>0</v>
      </c>
    </row>
    <row r="226" spans="2:5" ht="15.5" x14ac:dyDescent="0.35">
      <c r="B226" s="11"/>
      <c r="C226" s="51"/>
      <c r="D226" s="62">
        <v>0</v>
      </c>
    </row>
    <row r="227" spans="2:5" ht="16" thickBot="1" x14ac:dyDescent="0.4">
      <c r="B227" s="9"/>
      <c r="C227" s="53"/>
      <c r="D227" s="59">
        <v>0</v>
      </c>
    </row>
    <row r="230" spans="2:5" x14ac:dyDescent="0.35">
      <c r="B230" s="50" t="s">
        <v>145</v>
      </c>
      <c r="E230" s="57">
        <f>E10+E159+E169+E194+E213+E216+E219+E222+E225</f>
        <v>766</v>
      </c>
    </row>
  </sheetData>
  <mergeCells count="47">
    <mergeCell ref="B225:D225"/>
    <mergeCell ref="B226:B227"/>
    <mergeCell ref="B7:D7"/>
    <mergeCell ref="B217:B218"/>
    <mergeCell ref="B219:D219"/>
    <mergeCell ref="B220:B221"/>
    <mergeCell ref="B222:D222"/>
    <mergeCell ref="B223:B224"/>
    <mergeCell ref="B40:B47"/>
    <mergeCell ref="B97:B103"/>
    <mergeCell ref="B104:B105"/>
    <mergeCell ref="B106:B107"/>
    <mergeCell ref="B108:B109"/>
    <mergeCell ref="B169:D169"/>
    <mergeCell ref="B112:B113"/>
    <mergeCell ref="B115:B122"/>
    <mergeCell ref="C1:D1"/>
    <mergeCell ref="F12:N12"/>
    <mergeCell ref="B216:D216"/>
    <mergeCell ref="B10:D10"/>
    <mergeCell ref="B11:B20"/>
    <mergeCell ref="B22:B33"/>
    <mergeCell ref="B34:B36"/>
    <mergeCell ref="B38:B39"/>
    <mergeCell ref="B110:B111"/>
    <mergeCell ref="B48:B56"/>
    <mergeCell ref="B57:B58"/>
    <mergeCell ref="B59:B64"/>
    <mergeCell ref="B65:B67"/>
    <mergeCell ref="B69:B70"/>
    <mergeCell ref="B72:B88"/>
    <mergeCell ref="B89:B95"/>
    <mergeCell ref="B123:B127"/>
    <mergeCell ref="B130:B134"/>
    <mergeCell ref="B135:B141"/>
    <mergeCell ref="B142:B143"/>
    <mergeCell ref="B160:B168"/>
    <mergeCell ref="B144:B146"/>
    <mergeCell ref="B148:B151"/>
    <mergeCell ref="B152:B154"/>
    <mergeCell ref="B156:B157"/>
    <mergeCell ref="B159:D159"/>
    <mergeCell ref="B194:D194"/>
    <mergeCell ref="B213:D213"/>
    <mergeCell ref="B170:B193"/>
    <mergeCell ref="B195:B212"/>
    <mergeCell ref="B214:B215"/>
  </mergeCells>
  <pageMargins left="0.7" right="0.7" top="0.75" bottom="0.75" header="0.3" footer="0.3"/>
  <pageSetup paperSize="9" orientation="portrait" r:id="rId1"/>
  <rowBreaks count="4" manualBreakCount="4">
    <brk id="47" max="3" man="1"/>
    <brk id="96" max="3" man="1"/>
    <brk id="158" max="16383" man="1"/>
    <brk id="19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7605-6DBC-47D4-B9F1-96EE0C5A0D61}">
  <dimension ref="B1:N64"/>
  <sheetViews>
    <sheetView workbookViewId="0">
      <selection activeCell="N5" sqref="N5"/>
    </sheetView>
  </sheetViews>
  <sheetFormatPr defaultRowHeight="14.5" x14ac:dyDescent="0.35"/>
  <cols>
    <col min="2" max="2" width="19" customWidth="1"/>
    <col min="3" max="3" width="8.90625" style="15"/>
    <col min="4" max="4" width="13.90625" style="15" customWidth="1"/>
    <col min="5" max="5" width="10" style="15" customWidth="1"/>
    <col min="6" max="6" width="10.08984375" style="15" customWidth="1"/>
    <col min="7" max="7" width="10.453125" style="15" customWidth="1"/>
    <col min="8" max="8" width="9.90625" style="15" customWidth="1"/>
    <col min="9" max="9" width="10.08984375" style="15" customWidth="1"/>
    <col min="10" max="10" width="13.90625" style="15" customWidth="1"/>
    <col min="11" max="11" width="13.08984375" style="15" customWidth="1"/>
    <col min="12" max="12" width="14.453125" style="15" customWidth="1"/>
  </cols>
  <sheetData>
    <row r="1" spans="2:14" ht="46" customHeight="1" x14ac:dyDescent="0.35">
      <c r="I1" s="8" t="s">
        <v>155</v>
      </c>
      <c r="J1" s="84"/>
      <c r="K1" s="84"/>
      <c r="L1" s="84"/>
    </row>
    <row r="5" spans="2:14" x14ac:dyDescent="0.35">
      <c r="G5" s="42" t="s">
        <v>137</v>
      </c>
    </row>
    <row r="6" spans="2:14" x14ac:dyDescent="0.35">
      <c r="G6" s="42"/>
    </row>
    <row r="7" spans="2:14" x14ac:dyDescent="0.35">
      <c r="C7" s="42"/>
      <c r="F7" s="42" t="s">
        <v>147</v>
      </c>
      <c r="G7" s="42"/>
    </row>
    <row r="8" spans="2:14" x14ac:dyDescent="0.35">
      <c r="C8" s="42"/>
      <c r="F8" s="42"/>
      <c r="G8" s="42"/>
    </row>
    <row r="9" spans="2:14" ht="48" customHeight="1" x14ac:dyDescent="0.35">
      <c r="B9" s="85" t="s">
        <v>143</v>
      </c>
      <c r="C9" s="85"/>
      <c r="D9" s="85"/>
      <c r="E9" s="85"/>
      <c r="F9" s="85"/>
      <c r="G9" s="85"/>
      <c r="H9" s="85"/>
      <c r="I9" s="85"/>
      <c r="J9" s="85"/>
      <c r="K9" s="85"/>
      <c r="L9" s="85"/>
    </row>
    <row r="11" spans="2:14" ht="42.65" customHeight="1" x14ac:dyDescent="0.35">
      <c r="B11" s="86" t="s">
        <v>74</v>
      </c>
      <c r="C11" s="88" t="s">
        <v>75</v>
      </c>
      <c r="D11" s="89"/>
      <c r="E11" s="90" t="s">
        <v>76</v>
      </c>
      <c r="F11" s="90"/>
      <c r="G11" s="90"/>
      <c r="H11" s="90"/>
      <c r="I11" s="91"/>
      <c r="J11" s="92" t="s">
        <v>77</v>
      </c>
      <c r="K11" s="92" t="s">
        <v>78</v>
      </c>
      <c r="L11" s="92" t="s">
        <v>79</v>
      </c>
    </row>
    <row r="12" spans="2:14" ht="72.5" x14ac:dyDescent="0.35">
      <c r="B12" s="87"/>
      <c r="C12" s="56" t="s">
        <v>81</v>
      </c>
      <c r="D12" s="56" t="s">
        <v>82</v>
      </c>
      <c r="E12" s="56" t="s">
        <v>83</v>
      </c>
      <c r="F12" s="56" t="s">
        <v>84</v>
      </c>
      <c r="G12" s="56" t="s">
        <v>85</v>
      </c>
      <c r="H12" s="56" t="s">
        <v>86</v>
      </c>
      <c r="I12" s="56" t="s">
        <v>87</v>
      </c>
      <c r="J12" s="92"/>
      <c r="K12" s="92"/>
      <c r="L12" s="92"/>
    </row>
    <row r="13" spans="2:14" x14ac:dyDescent="0.35">
      <c r="B13" s="18" t="s">
        <v>88</v>
      </c>
      <c r="C13" s="18">
        <f>C14+C22+C31+C40+C51</f>
        <v>1206</v>
      </c>
      <c r="D13" s="18">
        <f t="shared" ref="D13:L13" si="0">D14+D22+D31+D40+D51</f>
        <v>452</v>
      </c>
      <c r="E13" s="18">
        <f t="shared" si="0"/>
        <v>43</v>
      </c>
      <c r="F13" s="18">
        <f t="shared" si="0"/>
        <v>53</v>
      </c>
      <c r="G13" s="18">
        <f t="shared" si="0"/>
        <v>36</v>
      </c>
      <c r="H13" s="18">
        <f t="shared" si="0"/>
        <v>22</v>
      </c>
      <c r="I13" s="18">
        <f t="shared" si="0"/>
        <v>16</v>
      </c>
      <c r="J13" s="18">
        <f t="shared" si="0"/>
        <v>4</v>
      </c>
      <c r="K13" s="18">
        <f t="shared" si="0"/>
        <v>338</v>
      </c>
      <c r="L13" s="18">
        <f t="shared" si="0"/>
        <v>864</v>
      </c>
    </row>
    <row r="14" spans="2:14" x14ac:dyDescent="0.35">
      <c r="B14" s="48" t="s">
        <v>89</v>
      </c>
      <c r="C14" s="48">
        <f t="shared" ref="C14:L14" si="1">SUM(C15:C21)</f>
        <v>181</v>
      </c>
      <c r="D14" s="48">
        <f t="shared" si="1"/>
        <v>81</v>
      </c>
      <c r="E14" s="48">
        <f t="shared" si="1"/>
        <v>11</v>
      </c>
      <c r="F14" s="48">
        <f t="shared" si="1"/>
        <v>7</v>
      </c>
      <c r="G14" s="48">
        <f t="shared" si="1"/>
        <v>9</v>
      </c>
      <c r="H14" s="48">
        <f t="shared" si="1"/>
        <v>5</v>
      </c>
      <c r="I14" s="48">
        <f t="shared" si="1"/>
        <v>3</v>
      </c>
      <c r="J14" s="48">
        <f t="shared" si="1"/>
        <v>2</v>
      </c>
      <c r="K14" s="48">
        <f t="shared" si="1"/>
        <v>59</v>
      </c>
      <c r="L14" s="48">
        <f t="shared" si="1"/>
        <v>120</v>
      </c>
      <c r="N14" s="47"/>
    </row>
    <row r="15" spans="2:14" x14ac:dyDescent="0.35">
      <c r="B15" s="19" t="s">
        <v>90</v>
      </c>
      <c r="C15" s="33">
        <v>42</v>
      </c>
      <c r="D15" s="33">
        <v>13</v>
      </c>
      <c r="E15" s="33">
        <v>1</v>
      </c>
      <c r="F15" s="34"/>
      <c r="G15" s="34">
        <v>1</v>
      </c>
      <c r="H15" s="31">
        <v>1</v>
      </c>
      <c r="I15" s="33"/>
      <c r="J15" s="31">
        <v>1</v>
      </c>
      <c r="K15" s="31">
        <v>12</v>
      </c>
      <c r="L15" s="31">
        <v>29</v>
      </c>
    </row>
    <row r="16" spans="2:14" x14ac:dyDescent="0.35">
      <c r="B16" s="19" t="s">
        <v>91</v>
      </c>
      <c r="C16" s="33">
        <v>14</v>
      </c>
      <c r="D16" s="33">
        <v>4</v>
      </c>
      <c r="E16" s="33">
        <v>2</v>
      </c>
      <c r="F16" s="34"/>
      <c r="G16" s="34"/>
      <c r="H16" s="33">
        <v>1</v>
      </c>
      <c r="I16" s="33"/>
      <c r="J16" s="31">
        <v>1</v>
      </c>
      <c r="K16" s="31">
        <v>3</v>
      </c>
      <c r="L16" s="31">
        <v>10</v>
      </c>
    </row>
    <row r="17" spans="2:12" x14ac:dyDescent="0.35">
      <c r="B17" s="19" t="s">
        <v>92</v>
      </c>
      <c r="C17" s="33">
        <v>21</v>
      </c>
      <c r="D17" s="33">
        <v>11</v>
      </c>
      <c r="E17" s="33">
        <v>3</v>
      </c>
      <c r="F17" s="35">
        <v>2</v>
      </c>
      <c r="G17" s="35">
        <v>3</v>
      </c>
      <c r="H17" s="33"/>
      <c r="I17" s="33"/>
      <c r="J17" s="31"/>
      <c r="K17" s="31">
        <v>12</v>
      </c>
      <c r="L17" s="31">
        <v>9</v>
      </c>
    </row>
    <row r="18" spans="2:12" x14ac:dyDescent="0.35">
      <c r="B18" s="19" t="s">
        <v>93</v>
      </c>
      <c r="C18" s="33">
        <v>25</v>
      </c>
      <c r="D18" s="33">
        <v>11</v>
      </c>
      <c r="E18" s="33"/>
      <c r="F18" s="34"/>
      <c r="G18" s="34">
        <v>2</v>
      </c>
      <c r="H18" s="31"/>
      <c r="I18" s="33">
        <v>1</v>
      </c>
      <c r="J18" s="31"/>
      <c r="K18" s="31">
        <v>4</v>
      </c>
      <c r="L18" s="31">
        <v>21</v>
      </c>
    </row>
    <row r="19" spans="2:12" x14ac:dyDescent="0.35">
      <c r="B19" s="19" t="s">
        <v>94</v>
      </c>
      <c r="C19" s="33">
        <v>38</v>
      </c>
      <c r="D19" s="33">
        <v>20</v>
      </c>
      <c r="E19" s="33">
        <v>2</v>
      </c>
      <c r="F19" s="34">
        <v>3</v>
      </c>
      <c r="G19" s="34">
        <v>1</v>
      </c>
      <c r="H19" s="33">
        <v>1</v>
      </c>
      <c r="I19" s="33">
        <v>1</v>
      </c>
      <c r="J19" s="31"/>
      <c r="K19" s="31">
        <v>13</v>
      </c>
      <c r="L19" s="31">
        <v>25</v>
      </c>
    </row>
    <row r="20" spans="2:12" x14ac:dyDescent="0.35">
      <c r="B20" s="19" t="s">
        <v>95</v>
      </c>
      <c r="C20" s="33">
        <v>18</v>
      </c>
      <c r="D20" s="33">
        <v>12</v>
      </c>
      <c r="E20" s="33">
        <v>2</v>
      </c>
      <c r="F20" s="34"/>
      <c r="G20" s="34">
        <v>1</v>
      </c>
      <c r="H20" s="31">
        <v>2</v>
      </c>
      <c r="I20" s="33"/>
      <c r="J20" s="31"/>
      <c r="K20" s="31">
        <v>6</v>
      </c>
      <c r="L20" s="31">
        <v>12</v>
      </c>
    </row>
    <row r="21" spans="2:12" x14ac:dyDescent="0.35">
      <c r="B21" s="19" t="s">
        <v>96</v>
      </c>
      <c r="C21" s="33">
        <v>23</v>
      </c>
      <c r="D21" s="33">
        <v>10</v>
      </c>
      <c r="E21" s="33">
        <v>1</v>
      </c>
      <c r="F21" s="34">
        <v>2</v>
      </c>
      <c r="G21" s="34">
        <v>1</v>
      </c>
      <c r="H21" s="31"/>
      <c r="I21" s="33">
        <v>1</v>
      </c>
      <c r="J21" s="31"/>
      <c r="K21" s="31">
        <v>9</v>
      </c>
      <c r="L21" s="31">
        <v>14</v>
      </c>
    </row>
    <row r="22" spans="2:12" x14ac:dyDescent="0.35">
      <c r="B22" s="49" t="s">
        <v>97</v>
      </c>
      <c r="C22" s="49">
        <f t="shared" ref="C22:L22" si="2">SUM(C23:C30)</f>
        <v>176</v>
      </c>
      <c r="D22" s="49">
        <f t="shared" si="2"/>
        <v>74</v>
      </c>
      <c r="E22" s="49">
        <f t="shared" si="2"/>
        <v>7</v>
      </c>
      <c r="F22" s="49">
        <f t="shared" si="2"/>
        <v>10</v>
      </c>
      <c r="G22" s="49">
        <f t="shared" si="2"/>
        <v>4</v>
      </c>
      <c r="H22" s="49">
        <f t="shared" si="2"/>
        <v>3</v>
      </c>
      <c r="I22" s="49">
        <f t="shared" si="2"/>
        <v>2</v>
      </c>
      <c r="J22" s="49">
        <f t="shared" si="2"/>
        <v>0</v>
      </c>
      <c r="K22" s="49">
        <f t="shared" si="2"/>
        <v>33</v>
      </c>
      <c r="L22" s="49">
        <f t="shared" si="2"/>
        <v>143</v>
      </c>
    </row>
    <row r="23" spans="2:12" x14ac:dyDescent="0.35">
      <c r="B23" s="20" t="s">
        <v>98</v>
      </c>
      <c r="C23" s="31">
        <v>45</v>
      </c>
      <c r="D23" s="31">
        <v>18</v>
      </c>
      <c r="E23" s="31">
        <v>2</v>
      </c>
      <c r="F23" s="34">
        <v>3</v>
      </c>
      <c r="G23" s="36"/>
      <c r="H23" s="31">
        <v>1</v>
      </c>
      <c r="I23" s="31">
        <v>2</v>
      </c>
      <c r="J23" s="31"/>
      <c r="K23" s="31">
        <v>6</v>
      </c>
      <c r="L23" s="31">
        <v>39</v>
      </c>
    </row>
    <row r="24" spans="2:12" x14ac:dyDescent="0.35">
      <c r="B24" s="20" t="s">
        <v>99</v>
      </c>
      <c r="C24" s="31">
        <v>21</v>
      </c>
      <c r="D24" s="31">
        <v>9</v>
      </c>
      <c r="E24" s="31">
        <v>1</v>
      </c>
      <c r="F24" s="37">
        <v>1</v>
      </c>
      <c r="G24" s="36"/>
      <c r="H24" s="31"/>
      <c r="I24" s="31"/>
      <c r="J24" s="31"/>
      <c r="K24" s="31">
        <v>2</v>
      </c>
      <c r="L24" s="31">
        <v>19</v>
      </c>
    </row>
    <row r="25" spans="2:12" x14ac:dyDescent="0.35">
      <c r="B25" s="20" t="s">
        <v>100</v>
      </c>
      <c r="C25" s="31">
        <v>16</v>
      </c>
      <c r="D25" s="31">
        <v>5</v>
      </c>
      <c r="E25" s="31">
        <v>1</v>
      </c>
      <c r="F25" s="36"/>
      <c r="G25" s="38"/>
      <c r="H25" s="31"/>
      <c r="I25" s="31"/>
      <c r="J25" s="31"/>
      <c r="K25" s="31">
        <v>6</v>
      </c>
      <c r="L25" s="31">
        <v>10</v>
      </c>
    </row>
    <row r="26" spans="2:12" x14ac:dyDescent="0.35">
      <c r="B26" s="20" t="s">
        <v>101</v>
      </c>
      <c r="C26" s="31">
        <v>19</v>
      </c>
      <c r="D26" s="31">
        <v>13</v>
      </c>
      <c r="E26" s="31">
        <v>1</v>
      </c>
      <c r="F26" s="36">
        <v>2</v>
      </c>
      <c r="G26" s="38">
        <v>2</v>
      </c>
      <c r="H26" s="31"/>
      <c r="I26" s="31"/>
      <c r="J26" s="31"/>
      <c r="K26" s="31">
        <v>7</v>
      </c>
      <c r="L26" s="31">
        <v>12</v>
      </c>
    </row>
    <row r="27" spans="2:12" x14ac:dyDescent="0.35">
      <c r="B27" s="20" t="s">
        <v>102</v>
      </c>
      <c r="C27" s="31">
        <v>25</v>
      </c>
      <c r="D27" s="31">
        <v>12</v>
      </c>
      <c r="E27" s="31">
        <v>1</v>
      </c>
      <c r="F27" s="36">
        <v>1</v>
      </c>
      <c r="G27" s="36">
        <v>1</v>
      </c>
      <c r="H27" s="31">
        <v>1</v>
      </c>
      <c r="I27" s="31"/>
      <c r="J27" s="31"/>
      <c r="K27" s="31">
        <v>6</v>
      </c>
      <c r="L27" s="31">
        <v>19</v>
      </c>
    </row>
    <row r="28" spans="2:12" x14ac:dyDescent="0.35">
      <c r="B28" s="20" t="s">
        <v>103</v>
      </c>
      <c r="C28" s="31">
        <v>22</v>
      </c>
      <c r="D28" s="31">
        <v>12</v>
      </c>
      <c r="E28" s="31">
        <v>1</v>
      </c>
      <c r="F28" s="36">
        <v>3</v>
      </c>
      <c r="G28" s="36">
        <v>1</v>
      </c>
      <c r="H28" s="31">
        <v>1</v>
      </c>
      <c r="I28" s="31"/>
      <c r="J28" s="31"/>
      <c r="K28" s="31">
        <v>4</v>
      </c>
      <c r="L28" s="31">
        <v>18</v>
      </c>
    </row>
    <row r="29" spans="2:12" x14ac:dyDescent="0.35">
      <c r="B29" s="20" t="s">
        <v>104</v>
      </c>
      <c r="C29" s="31">
        <v>25</v>
      </c>
      <c r="D29" s="31">
        <v>5</v>
      </c>
      <c r="E29" s="31"/>
      <c r="F29" s="31"/>
      <c r="G29" s="31"/>
      <c r="H29" s="31"/>
      <c r="I29" s="31"/>
      <c r="J29" s="31"/>
      <c r="K29" s="31">
        <v>2</v>
      </c>
      <c r="L29" s="31">
        <v>23</v>
      </c>
    </row>
    <row r="30" spans="2:12" x14ac:dyDescent="0.35">
      <c r="B30" s="20" t="s">
        <v>105</v>
      </c>
      <c r="C30" s="31">
        <v>3</v>
      </c>
      <c r="D30" s="31">
        <v>0</v>
      </c>
      <c r="E30" s="31"/>
      <c r="F30" s="39"/>
      <c r="G30" s="39"/>
      <c r="H30" s="31"/>
      <c r="I30" s="31"/>
      <c r="J30" s="31"/>
      <c r="K30" s="31">
        <v>0</v>
      </c>
      <c r="L30" s="31">
        <v>3</v>
      </c>
    </row>
    <row r="31" spans="2:12" x14ac:dyDescent="0.35">
      <c r="B31" s="49" t="s">
        <v>106</v>
      </c>
      <c r="C31" s="49">
        <f t="shared" ref="C31:L31" si="3">SUM(C32:C39)</f>
        <v>142</v>
      </c>
      <c r="D31" s="49">
        <f t="shared" si="3"/>
        <v>61</v>
      </c>
      <c r="E31" s="49">
        <f t="shared" si="3"/>
        <v>5</v>
      </c>
      <c r="F31" s="49">
        <f t="shared" si="3"/>
        <v>3</v>
      </c>
      <c r="G31" s="49">
        <f t="shared" si="3"/>
        <v>2</v>
      </c>
      <c r="H31" s="49">
        <f t="shared" si="3"/>
        <v>2</v>
      </c>
      <c r="I31" s="49">
        <f t="shared" si="3"/>
        <v>1</v>
      </c>
      <c r="J31" s="49">
        <f t="shared" si="3"/>
        <v>0</v>
      </c>
      <c r="K31" s="49">
        <f t="shared" si="3"/>
        <v>25</v>
      </c>
      <c r="L31" s="49">
        <f t="shared" si="3"/>
        <v>117</v>
      </c>
    </row>
    <row r="32" spans="2:12" x14ac:dyDescent="0.35">
      <c r="B32" s="20" t="s">
        <v>107</v>
      </c>
      <c r="C32" s="32">
        <v>52</v>
      </c>
      <c r="D32" s="32">
        <v>24</v>
      </c>
      <c r="E32" s="31">
        <v>1</v>
      </c>
      <c r="F32" s="38">
        <v>1</v>
      </c>
      <c r="G32" s="31">
        <v>2</v>
      </c>
      <c r="H32" s="31"/>
      <c r="I32" s="31"/>
      <c r="J32" s="31"/>
      <c r="K32" s="31">
        <v>6</v>
      </c>
      <c r="L32" s="31">
        <v>46</v>
      </c>
    </row>
    <row r="33" spans="2:12" x14ac:dyDescent="0.35">
      <c r="B33" s="20" t="s">
        <v>108</v>
      </c>
      <c r="C33" s="32">
        <v>12</v>
      </c>
      <c r="D33" s="32">
        <v>5</v>
      </c>
      <c r="E33" s="31"/>
      <c r="F33" s="39"/>
      <c r="G33" s="33"/>
      <c r="H33" s="31">
        <v>1</v>
      </c>
      <c r="I33" s="31"/>
      <c r="J33" s="31"/>
      <c r="K33" s="31">
        <v>3</v>
      </c>
      <c r="L33" s="31">
        <v>9</v>
      </c>
    </row>
    <row r="34" spans="2:12" x14ac:dyDescent="0.35">
      <c r="B34" s="20" t="s">
        <v>109</v>
      </c>
      <c r="C34" s="32">
        <v>13</v>
      </c>
      <c r="D34" s="32">
        <v>1</v>
      </c>
      <c r="E34" s="31"/>
      <c r="F34" s="39"/>
      <c r="G34" s="31"/>
      <c r="H34" s="31"/>
      <c r="I34" s="31"/>
      <c r="J34" s="31"/>
      <c r="K34" s="31">
        <v>3</v>
      </c>
      <c r="L34" s="31">
        <v>10</v>
      </c>
    </row>
    <row r="35" spans="2:12" x14ac:dyDescent="0.35">
      <c r="B35" s="20" t="s">
        <v>110</v>
      </c>
      <c r="C35" s="32">
        <v>12</v>
      </c>
      <c r="D35" s="32">
        <v>4</v>
      </c>
      <c r="E35" s="31">
        <v>1</v>
      </c>
      <c r="F35" s="36"/>
      <c r="G35" s="31"/>
      <c r="H35" s="31"/>
      <c r="I35" s="31"/>
      <c r="J35" s="31"/>
      <c r="K35" s="31">
        <v>1</v>
      </c>
      <c r="L35" s="31">
        <v>11</v>
      </c>
    </row>
    <row r="36" spans="2:12" x14ac:dyDescent="0.35">
      <c r="B36" s="20" t="s">
        <v>111</v>
      </c>
      <c r="C36" s="32">
        <v>6</v>
      </c>
      <c r="D36" s="32">
        <v>4</v>
      </c>
      <c r="E36" s="31">
        <v>1</v>
      </c>
      <c r="F36" s="39"/>
      <c r="G36" s="31"/>
      <c r="H36" s="31"/>
      <c r="I36" s="31"/>
      <c r="J36" s="31"/>
      <c r="K36" s="31">
        <v>1</v>
      </c>
      <c r="L36" s="31">
        <v>5</v>
      </c>
    </row>
    <row r="37" spans="2:12" x14ac:dyDescent="0.35">
      <c r="B37" s="20" t="s">
        <v>112</v>
      </c>
      <c r="C37" s="32">
        <v>13</v>
      </c>
      <c r="D37" s="32">
        <v>7</v>
      </c>
      <c r="E37" s="31">
        <v>1</v>
      </c>
      <c r="F37" s="38"/>
      <c r="G37" s="31"/>
      <c r="H37" s="31"/>
      <c r="I37" s="31"/>
      <c r="J37" s="31"/>
      <c r="K37" s="31">
        <v>6</v>
      </c>
      <c r="L37" s="31">
        <v>7</v>
      </c>
    </row>
    <row r="38" spans="2:12" x14ac:dyDescent="0.35">
      <c r="B38" s="20" t="s">
        <v>113</v>
      </c>
      <c r="C38" s="32">
        <v>24</v>
      </c>
      <c r="D38" s="32">
        <v>12</v>
      </c>
      <c r="E38" s="31"/>
      <c r="F38" s="38">
        <v>2</v>
      </c>
      <c r="G38" s="31"/>
      <c r="H38" s="31"/>
      <c r="I38" s="31">
        <v>1</v>
      </c>
      <c r="J38" s="31"/>
      <c r="K38" s="31">
        <v>5</v>
      </c>
      <c r="L38" s="31">
        <v>19</v>
      </c>
    </row>
    <row r="39" spans="2:12" x14ac:dyDescent="0.35">
      <c r="B39" s="20" t="s">
        <v>114</v>
      </c>
      <c r="C39" s="32">
        <v>10</v>
      </c>
      <c r="D39" s="40">
        <v>4</v>
      </c>
      <c r="E39" s="31">
        <v>1</v>
      </c>
      <c r="F39" s="38"/>
      <c r="G39" s="31"/>
      <c r="H39" s="31">
        <v>1</v>
      </c>
      <c r="I39" s="31"/>
      <c r="J39" s="31"/>
      <c r="K39" s="31">
        <v>0</v>
      </c>
      <c r="L39" s="31">
        <v>10</v>
      </c>
    </row>
    <row r="40" spans="2:12" x14ac:dyDescent="0.35">
      <c r="B40" s="49" t="s">
        <v>115</v>
      </c>
      <c r="C40" s="49">
        <f t="shared" ref="C40:L40" si="4">SUM(C41:C50)</f>
        <v>151</v>
      </c>
      <c r="D40" s="49">
        <f t="shared" si="4"/>
        <v>67</v>
      </c>
      <c r="E40" s="49">
        <f t="shared" si="4"/>
        <v>3</v>
      </c>
      <c r="F40" s="49">
        <f t="shared" si="4"/>
        <v>14</v>
      </c>
      <c r="G40" s="49">
        <f t="shared" si="4"/>
        <v>11</v>
      </c>
      <c r="H40" s="49">
        <f t="shared" si="4"/>
        <v>6</v>
      </c>
      <c r="I40" s="49">
        <f t="shared" si="4"/>
        <v>1</v>
      </c>
      <c r="J40" s="49">
        <f t="shared" si="4"/>
        <v>0</v>
      </c>
      <c r="K40" s="49">
        <f t="shared" si="4"/>
        <v>51</v>
      </c>
      <c r="L40" s="49">
        <f t="shared" si="4"/>
        <v>100</v>
      </c>
    </row>
    <row r="41" spans="2:12" x14ac:dyDescent="0.35">
      <c r="B41" s="19" t="s">
        <v>116</v>
      </c>
      <c r="C41" s="33">
        <v>9</v>
      </c>
      <c r="D41" s="33">
        <v>2</v>
      </c>
      <c r="E41" s="33"/>
      <c r="F41" s="34">
        <v>1</v>
      </c>
      <c r="G41" s="34"/>
      <c r="H41" s="31">
        <v>1</v>
      </c>
      <c r="I41" s="33"/>
      <c r="J41" s="31"/>
      <c r="K41" s="31">
        <v>4</v>
      </c>
      <c r="L41" s="31">
        <v>5</v>
      </c>
    </row>
    <row r="42" spans="2:12" x14ac:dyDescent="0.35">
      <c r="B42" s="19" t="s">
        <v>117</v>
      </c>
      <c r="C42" s="33">
        <v>16</v>
      </c>
      <c r="D42" s="33">
        <v>8</v>
      </c>
      <c r="E42" s="33"/>
      <c r="F42" s="33">
        <v>4</v>
      </c>
      <c r="G42" s="33">
        <v>1</v>
      </c>
      <c r="H42" s="31">
        <v>2</v>
      </c>
      <c r="I42" s="33"/>
      <c r="J42" s="31"/>
      <c r="K42" s="31">
        <v>9</v>
      </c>
      <c r="L42" s="31">
        <v>7</v>
      </c>
    </row>
    <row r="43" spans="2:12" x14ac:dyDescent="0.35">
      <c r="B43" s="19" t="s">
        <v>118</v>
      </c>
      <c r="C43" s="33">
        <v>24</v>
      </c>
      <c r="D43" s="33">
        <v>9</v>
      </c>
      <c r="E43" s="33"/>
      <c r="F43" s="33">
        <v>1</v>
      </c>
      <c r="G43" s="33">
        <v>3</v>
      </c>
      <c r="H43" s="31">
        <v>1</v>
      </c>
      <c r="I43" s="33"/>
      <c r="J43" s="31"/>
      <c r="K43" s="31">
        <v>3</v>
      </c>
      <c r="L43" s="31">
        <v>21</v>
      </c>
    </row>
    <row r="44" spans="2:12" x14ac:dyDescent="0.35">
      <c r="B44" s="19" t="s">
        <v>119</v>
      </c>
      <c r="C44" s="33">
        <v>13</v>
      </c>
      <c r="D44" s="33">
        <v>5</v>
      </c>
      <c r="E44" s="33"/>
      <c r="F44" s="34">
        <v>1</v>
      </c>
      <c r="G44" s="34">
        <v>1</v>
      </c>
      <c r="H44" s="31"/>
      <c r="I44" s="33">
        <v>1</v>
      </c>
      <c r="J44" s="31"/>
      <c r="K44" s="31">
        <v>5</v>
      </c>
      <c r="L44" s="31">
        <v>8</v>
      </c>
    </row>
    <row r="45" spans="2:12" x14ac:dyDescent="0.35">
      <c r="B45" s="19" t="s">
        <v>120</v>
      </c>
      <c r="C45" s="33">
        <v>21</v>
      </c>
      <c r="D45" s="33">
        <v>11</v>
      </c>
      <c r="E45" s="33"/>
      <c r="F45" s="34">
        <v>1</v>
      </c>
      <c r="G45" s="34">
        <v>1</v>
      </c>
      <c r="H45" s="31"/>
      <c r="I45" s="33"/>
      <c r="J45" s="31"/>
      <c r="K45" s="31">
        <v>8</v>
      </c>
      <c r="L45" s="31">
        <v>13</v>
      </c>
    </row>
    <row r="46" spans="2:12" x14ac:dyDescent="0.35">
      <c r="B46" s="19" t="s">
        <v>121</v>
      </c>
      <c r="C46" s="33">
        <v>19</v>
      </c>
      <c r="D46" s="33">
        <v>6</v>
      </c>
      <c r="E46" s="33">
        <v>2</v>
      </c>
      <c r="F46" s="34">
        <v>1</v>
      </c>
      <c r="G46" s="34"/>
      <c r="H46" s="33"/>
      <c r="I46" s="33"/>
      <c r="J46" s="31"/>
      <c r="K46" s="31">
        <v>7</v>
      </c>
      <c r="L46" s="31">
        <v>12</v>
      </c>
    </row>
    <row r="47" spans="2:12" x14ac:dyDescent="0.35">
      <c r="B47" s="19" t="s">
        <v>122</v>
      </c>
      <c r="C47" s="33">
        <v>12</v>
      </c>
      <c r="D47" s="33">
        <v>6</v>
      </c>
      <c r="E47" s="33"/>
      <c r="F47" s="41"/>
      <c r="G47" s="34"/>
      <c r="H47" s="33">
        <v>1</v>
      </c>
      <c r="I47" s="33"/>
      <c r="J47" s="31"/>
      <c r="K47" s="31">
        <v>3</v>
      </c>
      <c r="L47" s="31">
        <v>9</v>
      </c>
    </row>
    <row r="48" spans="2:12" x14ac:dyDescent="0.35">
      <c r="B48" s="19" t="s">
        <v>123</v>
      </c>
      <c r="C48" s="33">
        <v>7</v>
      </c>
      <c r="D48" s="33">
        <v>4</v>
      </c>
      <c r="E48" s="33"/>
      <c r="F48" s="34">
        <v>1</v>
      </c>
      <c r="G48" s="34">
        <v>1</v>
      </c>
      <c r="H48" s="31"/>
      <c r="I48" s="33"/>
      <c r="J48" s="31"/>
      <c r="K48" s="31">
        <v>4</v>
      </c>
      <c r="L48" s="31">
        <v>3</v>
      </c>
    </row>
    <row r="49" spans="2:12" x14ac:dyDescent="0.35">
      <c r="B49" s="19" t="s">
        <v>124</v>
      </c>
      <c r="C49" s="33">
        <v>28</v>
      </c>
      <c r="D49" s="33">
        <v>16</v>
      </c>
      <c r="E49" s="33">
        <v>1</v>
      </c>
      <c r="F49" s="34">
        <v>4</v>
      </c>
      <c r="G49" s="34">
        <v>4</v>
      </c>
      <c r="H49" s="33">
        <v>1</v>
      </c>
      <c r="I49" s="33"/>
      <c r="J49" s="31"/>
      <c r="K49" s="31">
        <v>8</v>
      </c>
      <c r="L49" s="31">
        <v>20</v>
      </c>
    </row>
    <row r="50" spans="2:12" x14ac:dyDescent="0.35">
      <c r="B50" s="19" t="s">
        <v>125</v>
      </c>
      <c r="C50" s="33">
        <v>2</v>
      </c>
      <c r="D50" s="33">
        <v>0</v>
      </c>
      <c r="E50" s="33"/>
      <c r="F50" s="41"/>
      <c r="G50" s="41"/>
      <c r="H50" s="33"/>
      <c r="I50" s="33"/>
      <c r="J50" s="31"/>
      <c r="K50" s="31">
        <v>0</v>
      </c>
      <c r="L50" s="31">
        <v>2</v>
      </c>
    </row>
    <row r="51" spans="2:12" x14ac:dyDescent="0.35">
      <c r="B51" s="49" t="s">
        <v>126</v>
      </c>
      <c r="C51" s="49">
        <f t="shared" ref="C51:L51" si="5">SUM(C52:C61)</f>
        <v>556</v>
      </c>
      <c r="D51" s="49">
        <f t="shared" si="5"/>
        <v>169</v>
      </c>
      <c r="E51" s="49">
        <f t="shared" si="5"/>
        <v>17</v>
      </c>
      <c r="F51" s="49">
        <f t="shared" si="5"/>
        <v>19</v>
      </c>
      <c r="G51" s="49">
        <f t="shared" si="5"/>
        <v>10</v>
      </c>
      <c r="H51" s="49">
        <f t="shared" si="5"/>
        <v>6</v>
      </c>
      <c r="I51" s="49">
        <f t="shared" si="5"/>
        <v>9</v>
      </c>
      <c r="J51" s="49">
        <f t="shared" si="5"/>
        <v>2</v>
      </c>
      <c r="K51" s="49">
        <f t="shared" si="5"/>
        <v>170</v>
      </c>
      <c r="L51" s="49">
        <f t="shared" si="5"/>
        <v>384</v>
      </c>
    </row>
    <row r="52" spans="2:12" x14ac:dyDescent="0.35">
      <c r="B52" s="20" t="s">
        <v>127</v>
      </c>
      <c r="C52" s="31">
        <v>10</v>
      </c>
      <c r="D52" s="31">
        <v>1</v>
      </c>
      <c r="E52" s="31"/>
      <c r="F52" s="36"/>
      <c r="G52" s="36"/>
      <c r="H52" s="31"/>
      <c r="I52" s="31"/>
      <c r="J52" s="31"/>
      <c r="K52" s="31">
        <v>1</v>
      </c>
      <c r="L52" s="31">
        <v>9</v>
      </c>
    </row>
    <row r="53" spans="2:12" x14ac:dyDescent="0.35">
      <c r="B53" s="20" t="s">
        <v>128</v>
      </c>
      <c r="C53" s="31">
        <v>31</v>
      </c>
      <c r="D53" s="31">
        <v>13</v>
      </c>
      <c r="E53" s="31">
        <v>1</v>
      </c>
      <c r="F53" s="36">
        <v>5</v>
      </c>
      <c r="G53" s="36"/>
      <c r="H53" s="31"/>
      <c r="I53" s="31">
        <v>1</v>
      </c>
      <c r="J53" s="31">
        <v>1</v>
      </c>
      <c r="K53" s="31">
        <v>7</v>
      </c>
      <c r="L53" s="31">
        <v>23</v>
      </c>
    </row>
    <row r="54" spans="2:12" x14ac:dyDescent="0.35">
      <c r="B54" s="20" t="s">
        <v>129</v>
      </c>
      <c r="C54" s="31">
        <v>16</v>
      </c>
      <c r="D54" s="31">
        <v>5</v>
      </c>
      <c r="E54" s="31">
        <v>1</v>
      </c>
      <c r="F54" s="36"/>
      <c r="G54" s="36">
        <v>2</v>
      </c>
      <c r="H54" s="31"/>
      <c r="I54" s="31"/>
      <c r="J54" s="31"/>
      <c r="K54" s="31">
        <v>2</v>
      </c>
      <c r="L54" s="31">
        <v>14</v>
      </c>
    </row>
    <row r="55" spans="2:12" x14ac:dyDescent="0.35">
      <c r="B55" s="20" t="s">
        <v>130</v>
      </c>
      <c r="C55" s="31">
        <v>13</v>
      </c>
      <c r="D55" s="31">
        <v>3</v>
      </c>
      <c r="E55" s="31"/>
      <c r="F55" s="36"/>
      <c r="G55" s="36">
        <v>1</v>
      </c>
      <c r="H55" s="31"/>
      <c r="I55" s="31"/>
      <c r="J55" s="31"/>
      <c r="K55" s="31">
        <v>4</v>
      </c>
      <c r="L55" s="31">
        <v>9</v>
      </c>
    </row>
    <row r="56" spans="2:12" x14ac:dyDescent="0.35">
      <c r="B56" s="20" t="s">
        <v>131</v>
      </c>
      <c r="C56" s="31">
        <v>10</v>
      </c>
      <c r="D56" s="31">
        <v>2</v>
      </c>
      <c r="E56" s="31">
        <v>1</v>
      </c>
      <c r="F56" s="36"/>
      <c r="G56" s="36"/>
      <c r="H56" s="31"/>
      <c r="I56" s="31"/>
      <c r="J56" s="31"/>
      <c r="K56" s="31">
        <v>5</v>
      </c>
      <c r="L56" s="31">
        <v>5</v>
      </c>
    </row>
    <row r="57" spans="2:12" x14ac:dyDescent="0.35">
      <c r="B57" s="20" t="s">
        <v>132</v>
      </c>
      <c r="C57" s="31">
        <v>430</v>
      </c>
      <c r="D57" s="31">
        <v>127</v>
      </c>
      <c r="E57" s="31">
        <v>11</v>
      </c>
      <c r="F57" s="36">
        <v>13</v>
      </c>
      <c r="G57" s="36">
        <v>5</v>
      </c>
      <c r="H57" s="31">
        <v>6</v>
      </c>
      <c r="I57" s="31">
        <v>5</v>
      </c>
      <c r="J57" s="31">
        <v>1</v>
      </c>
      <c r="K57" s="31">
        <v>139</v>
      </c>
      <c r="L57" s="31">
        <v>290</v>
      </c>
    </row>
    <row r="58" spans="2:12" x14ac:dyDescent="0.35">
      <c r="B58" s="20" t="s">
        <v>133</v>
      </c>
      <c r="C58" s="31">
        <v>9</v>
      </c>
      <c r="D58" s="31">
        <v>4</v>
      </c>
      <c r="E58" s="31"/>
      <c r="F58" s="36">
        <v>1</v>
      </c>
      <c r="G58" s="36">
        <v>1</v>
      </c>
      <c r="H58" s="31"/>
      <c r="I58" s="31">
        <v>2</v>
      </c>
      <c r="J58" s="31"/>
      <c r="K58" s="31">
        <v>0</v>
      </c>
      <c r="L58" s="31">
        <v>9</v>
      </c>
    </row>
    <row r="59" spans="2:12" x14ac:dyDescent="0.35">
      <c r="B59" s="20" t="s">
        <v>134</v>
      </c>
      <c r="C59" s="31">
        <v>13</v>
      </c>
      <c r="D59" s="31">
        <v>3</v>
      </c>
      <c r="E59" s="31"/>
      <c r="F59" s="36"/>
      <c r="G59" s="36">
        <v>1</v>
      </c>
      <c r="H59" s="31"/>
      <c r="I59" s="31"/>
      <c r="J59" s="31"/>
      <c r="K59" s="31">
        <v>7</v>
      </c>
      <c r="L59" s="31">
        <v>6</v>
      </c>
    </row>
    <row r="60" spans="2:12" x14ac:dyDescent="0.35">
      <c r="B60" s="20" t="s">
        <v>135</v>
      </c>
      <c r="C60" s="31">
        <v>5</v>
      </c>
      <c r="D60" s="31">
        <v>4</v>
      </c>
      <c r="E60" s="31">
        <v>2</v>
      </c>
      <c r="F60" s="36"/>
      <c r="G60" s="36"/>
      <c r="H60" s="31"/>
      <c r="I60" s="31"/>
      <c r="J60" s="31"/>
      <c r="K60" s="31">
        <v>3</v>
      </c>
      <c r="L60" s="31">
        <v>2</v>
      </c>
    </row>
    <row r="61" spans="2:12" x14ac:dyDescent="0.35">
      <c r="B61" s="20" t="s">
        <v>136</v>
      </c>
      <c r="C61" s="31">
        <v>19</v>
      </c>
      <c r="D61" s="31">
        <v>7</v>
      </c>
      <c r="E61" s="31">
        <v>1</v>
      </c>
      <c r="F61" s="36"/>
      <c r="G61" s="36"/>
      <c r="H61" s="31"/>
      <c r="I61" s="31">
        <v>1</v>
      </c>
      <c r="J61" s="31"/>
      <c r="K61" s="31">
        <v>2</v>
      </c>
      <c r="L61" s="31">
        <v>17</v>
      </c>
    </row>
    <row r="64" spans="2:12" x14ac:dyDescent="0.35">
      <c r="B64" s="50" t="s">
        <v>148</v>
      </c>
    </row>
  </sheetData>
  <mergeCells count="8">
    <mergeCell ref="I1:L1"/>
    <mergeCell ref="B9:L9"/>
    <mergeCell ref="B11:B12"/>
    <mergeCell ref="C11:D11"/>
    <mergeCell ref="E11:I11"/>
    <mergeCell ref="J11:J12"/>
    <mergeCell ref="K11:K12"/>
    <mergeCell ref="L11:L12"/>
  </mergeCells>
  <pageMargins left="0.7" right="0.7" top="0.75" bottom="0.75" header="0.3" footer="0.3"/>
  <pageSetup paperSize="9" orientation="landscape" r:id="rId1"/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4C47-A867-4A8B-9EE6-54A994E18034}">
  <dimension ref="B1:G62"/>
  <sheetViews>
    <sheetView workbookViewId="0">
      <selection activeCell="C3" sqref="C3"/>
    </sheetView>
  </sheetViews>
  <sheetFormatPr defaultRowHeight="14.5" x14ac:dyDescent="0.35"/>
  <cols>
    <col min="2" max="2" width="40.90625" customWidth="1"/>
    <col min="3" max="3" width="31.90625" style="15" customWidth="1"/>
  </cols>
  <sheetData>
    <row r="1" spans="2:7" ht="44.15" customHeight="1" x14ac:dyDescent="0.35">
      <c r="C1" s="8" t="s">
        <v>157</v>
      </c>
      <c r="D1" s="8"/>
      <c r="E1" s="8"/>
      <c r="F1" s="8"/>
    </row>
    <row r="5" spans="2:7" x14ac:dyDescent="0.35">
      <c r="B5" s="45" t="s">
        <v>137</v>
      </c>
    </row>
    <row r="7" spans="2:7" ht="67.5" customHeight="1" x14ac:dyDescent="0.35">
      <c r="B7" s="85" t="s">
        <v>146</v>
      </c>
      <c r="C7" s="85"/>
      <c r="F7" s="47"/>
    </row>
    <row r="9" spans="2:7" ht="14.5" customHeight="1" x14ac:dyDescent="0.35">
      <c r="B9" s="86" t="s">
        <v>74</v>
      </c>
      <c r="C9" s="92" t="s">
        <v>80</v>
      </c>
    </row>
    <row r="10" spans="2:7" x14ac:dyDescent="0.35">
      <c r="B10" s="87"/>
      <c r="C10" s="92"/>
      <c r="E10" s="47"/>
      <c r="G10" s="47"/>
    </row>
    <row r="11" spans="2:7" ht="24.65" customHeight="1" x14ac:dyDescent="0.35">
      <c r="B11" s="18" t="s">
        <v>88</v>
      </c>
      <c r="C11" s="18">
        <f t="shared" ref="C11" si="0">C12+C20+C29+C38+C49</f>
        <v>268</v>
      </c>
    </row>
    <row r="12" spans="2:7" x14ac:dyDescent="0.35">
      <c r="B12" s="48" t="s">
        <v>89</v>
      </c>
      <c r="C12" s="48">
        <f t="shared" ref="C12" si="1">SUM(C13:C19)</f>
        <v>56</v>
      </c>
    </row>
    <row r="13" spans="2:7" x14ac:dyDescent="0.35">
      <c r="B13" s="19" t="s">
        <v>90</v>
      </c>
      <c r="C13" s="31">
        <v>13</v>
      </c>
    </row>
    <row r="14" spans="2:7" x14ac:dyDescent="0.35">
      <c r="B14" s="19" t="s">
        <v>91</v>
      </c>
      <c r="C14" s="31">
        <v>3</v>
      </c>
    </row>
    <row r="15" spans="2:7" x14ac:dyDescent="0.35">
      <c r="B15" s="19" t="s">
        <v>92</v>
      </c>
      <c r="C15" s="31">
        <v>9</v>
      </c>
    </row>
    <row r="16" spans="2:7" x14ac:dyDescent="0.35">
      <c r="B16" s="19" t="s">
        <v>93</v>
      </c>
      <c r="C16" s="31">
        <v>6</v>
      </c>
    </row>
    <row r="17" spans="2:3" x14ac:dyDescent="0.35">
      <c r="B17" s="19" t="s">
        <v>94</v>
      </c>
      <c r="C17" s="31">
        <v>12</v>
      </c>
    </row>
    <row r="18" spans="2:3" x14ac:dyDescent="0.35">
      <c r="B18" s="19" t="s">
        <v>95</v>
      </c>
      <c r="C18" s="31">
        <v>10</v>
      </c>
    </row>
    <row r="19" spans="2:3" x14ac:dyDescent="0.35">
      <c r="B19" s="19" t="s">
        <v>96</v>
      </c>
      <c r="C19" s="31">
        <v>3</v>
      </c>
    </row>
    <row r="20" spans="2:3" x14ac:dyDescent="0.35">
      <c r="B20" s="49" t="s">
        <v>97</v>
      </c>
      <c r="C20" s="49">
        <f t="shared" ref="C20" si="2">SUM(C21:C28)</f>
        <v>46</v>
      </c>
    </row>
    <row r="21" spans="2:3" x14ac:dyDescent="0.35">
      <c r="B21" s="20" t="s">
        <v>98</v>
      </c>
      <c r="C21" s="31">
        <v>8</v>
      </c>
    </row>
    <row r="22" spans="2:3" x14ac:dyDescent="0.35">
      <c r="B22" s="20" t="s">
        <v>99</v>
      </c>
      <c r="C22" s="31">
        <v>6</v>
      </c>
    </row>
    <row r="23" spans="2:3" x14ac:dyDescent="0.35">
      <c r="B23" s="20" t="s">
        <v>100</v>
      </c>
      <c r="C23" s="31">
        <v>5</v>
      </c>
    </row>
    <row r="24" spans="2:3" x14ac:dyDescent="0.35">
      <c r="B24" s="20" t="s">
        <v>101</v>
      </c>
      <c r="C24" s="31">
        <v>4</v>
      </c>
    </row>
    <row r="25" spans="2:3" x14ac:dyDescent="0.35">
      <c r="B25" s="20" t="s">
        <v>102</v>
      </c>
      <c r="C25" s="31">
        <v>8</v>
      </c>
    </row>
    <row r="26" spans="2:3" x14ac:dyDescent="0.35">
      <c r="B26" s="20" t="s">
        <v>103</v>
      </c>
      <c r="C26" s="31">
        <v>8</v>
      </c>
    </row>
    <row r="27" spans="2:3" x14ac:dyDescent="0.35">
      <c r="B27" s="20" t="s">
        <v>104</v>
      </c>
      <c r="C27" s="31">
        <v>7</v>
      </c>
    </row>
    <row r="28" spans="2:3" x14ac:dyDescent="0.35">
      <c r="B28" s="20" t="s">
        <v>105</v>
      </c>
      <c r="C28" s="31">
        <v>0</v>
      </c>
    </row>
    <row r="29" spans="2:3" x14ac:dyDescent="0.35">
      <c r="B29" s="49" t="s">
        <v>106</v>
      </c>
      <c r="C29" s="49">
        <f t="shared" ref="C29" si="3">SUM(C30:C37)</f>
        <v>30</v>
      </c>
    </row>
    <row r="30" spans="2:3" x14ac:dyDescent="0.35">
      <c r="B30" s="20" t="s">
        <v>107</v>
      </c>
      <c r="C30" s="32">
        <v>5</v>
      </c>
    </row>
    <row r="31" spans="2:3" x14ac:dyDescent="0.35">
      <c r="B31" s="20" t="s">
        <v>108</v>
      </c>
      <c r="C31" s="32">
        <v>2</v>
      </c>
    </row>
    <row r="32" spans="2:3" x14ac:dyDescent="0.35">
      <c r="B32" s="20" t="s">
        <v>109</v>
      </c>
      <c r="C32" s="32">
        <v>3</v>
      </c>
    </row>
    <row r="33" spans="2:3" x14ac:dyDescent="0.35">
      <c r="B33" s="20" t="s">
        <v>110</v>
      </c>
      <c r="C33" s="32">
        <v>8</v>
      </c>
    </row>
    <row r="34" spans="2:3" x14ac:dyDescent="0.35">
      <c r="B34" s="20" t="s">
        <v>111</v>
      </c>
      <c r="C34" s="32">
        <v>2</v>
      </c>
    </row>
    <row r="35" spans="2:3" x14ac:dyDescent="0.35">
      <c r="B35" s="20" t="s">
        <v>112</v>
      </c>
      <c r="C35" s="32">
        <v>3</v>
      </c>
    </row>
    <row r="36" spans="2:3" x14ac:dyDescent="0.35">
      <c r="B36" s="20" t="s">
        <v>113</v>
      </c>
      <c r="C36" s="32">
        <v>6</v>
      </c>
    </row>
    <row r="37" spans="2:3" x14ac:dyDescent="0.35">
      <c r="B37" s="20" t="s">
        <v>114</v>
      </c>
      <c r="C37" s="32">
        <v>1</v>
      </c>
    </row>
    <row r="38" spans="2:3" x14ac:dyDescent="0.35">
      <c r="B38" s="49" t="s">
        <v>115</v>
      </c>
      <c r="C38" s="49">
        <f t="shared" ref="C38" si="4">SUM(C39:C48)</f>
        <v>49</v>
      </c>
    </row>
    <row r="39" spans="2:3" x14ac:dyDescent="0.35">
      <c r="B39" s="19" t="s">
        <v>116</v>
      </c>
      <c r="C39" s="31">
        <v>1</v>
      </c>
    </row>
    <row r="40" spans="2:3" x14ac:dyDescent="0.35">
      <c r="B40" s="19" t="s">
        <v>117</v>
      </c>
      <c r="C40" s="31">
        <v>7</v>
      </c>
    </row>
    <row r="41" spans="2:3" x14ac:dyDescent="0.35">
      <c r="B41" s="19" t="s">
        <v>118</v>
      </c>
      <c r="C41" s="31">
        <v>11</v>
      </c>
    </row>
    <row r="42" spans="2:3" x14ac:dyDescent="0.35">
      <c r="B42" s="19" t="s">
        <v>119</v>
      </c>
      <c r="C42" s="31">
        <v>6</v>
      </c>
    </row>
    <row r="43" spans="2:3" x14ac:dyDescent="0.35">
      <c r="B43" s="19" t="s">
        <v>120</v>
      </c>
      <c r="C43" s="31">
        <v>4</v>
      </c>
    </row>
    <row r="44" spans="2:3" x14ac:dyDescent="0.35">
      <c r="B44" s="19" t="s">
        <v>121</v>
      </c>
      <c r="C44" s="31">
        <v>4</v>
      </c>
    </row>
    <row r="45" spans="2:3" x14ac:dyDescent="0.35">
      <c r="B45" s="19" t="s">
        <v>122</v>
      </c>
      <c r="C45" s="31">
        <v>4</v>
      </c>
    </row>
    <row r="46" spans="2:3" x14ac:dyDescent="0.35">
      <c r="B46" s="19" t="s">
        <v>123</v>
      </c>
      <c r="C46" s="31">
        <v>4</v>
      </c>
    </row>
    <row r="47" spans="2:3" x14ac:dyDescent="0.35">
      <c r="B47" s="19" t="s">
        <v>124</v>
      </c>
      <c r="C47" s="31">
        <v>8</v>
      </c>
    </row>
    <row r="48" spans="2:3" x14ac:dyDescent="0.35">
      <c r="B48" s="19" t="s">
        <v>125</v>
      </c>
      <c r="C48" s="31">
        <v>0</v>
      </c>
    </row>
    <row r="49" spans="2:3" x14ac:dyDescent="0.35">
      <c r="B49" s="49" t="s">
        <v>126</v>
      </c>
      <c r="C49" s="49">
        <f t="shared" ref="C49" si="5">SUM(C50:C59)</f>
        <v>87</v>
      </c>
    </row>
    <row r="50" spans="2:3" x14ac:dyDescent="0.35">
      <c r="B50" s="20" t="s">
        <v>127</v>
      </c>
      <c r="C50" s="31">
        <v>3</v>
      </c>
    </row>
    <row r="51" spans="2:3" x14ac:dyDescent="0.35">
      <c r="B51" s="20" t="s">
        <v>128</v>
      </c>
      <c r="C51" s="31">
        <v>5</v>
      </c>
    </row>
    <row r="52" spans="2:3" x14ac:dyDescent="0.35">
      <c r="B52" s="20" t="s">
        <v>129</v>
      </c>
      <c r="C52" s="31">
        <v>5</v>
      </c>
    </row>
    <row r="53" spans="2:3" x14ac:dyDescent="0.35">
      <c r="B53" s="20" t="s">
        <v>130</v>
      </c>
      <c r="C53" s="31">
        <v>3</v>
      </c>
    </row>
    <row r="54" spans="2:3" x14ac:dyDescent="0.35">
      <c r="B54" s="20" t="s">
        <v>131</v>
      </c>
      <c r="C54" s="31">
        <v>2</v>
      </c>
    </row>
    <row r="55" spans="2:3" x14ac:dyDescent="0.35">
      <c r="B55" s="20" t="s">
        <v>132</v>
      </c>
      <c r="C55" s="31">
        <v>57</v>
      </c>
    </row>
    <row r="56" spans="2:3" x14ac:dyDescent="0.35">
      <c r="B56" s="20" t="s">
        <v>133</v>
      </c>
      <c r="C56" s="31">
        <v>1</v>
      </c>
    </row>
    <row r="57" spans="2:3" x14ac:dyDescent="0.35">
      <c r="B57" s="20" t="s">
        <v>134</v>
      </c>
      <c r="C57" s="31">
        <v>1</v>
      </c>
    </row>
    <row r="58" spans="2:3" x14ac:dyDescent="0.35">
      <c r="B58" s="20" t="s">
        <v>135</v>
      </c>
      <c r="C58" s="31">
        <v>1</v>
      </c>
    </row>
    <row r="59" spans="2:3" x14ac:dyDescent="0.35">
      <c r="B59" s="20" t="s">
        <v>136</v>
      </c>
      <c r="C59" s="31">
        <v>9</v>
      </c>
    </row>
    <row r="62" spans="2:3" x14ac:dyDescent="0.35">
      <c r="B62" s="50" t="s">
        <v>148</v>
      </c>
    </row>
  </sheetData>
  <mergeCells count="4">
    <mergeCell ref="C1:F1"/>
    <mergeCell ref="B7:C7"/>
    <mergeCell ref="B9:B10"/>
    <mergeCell ref="C9:C10"/>
  </mergeCells>
  <pageMargins left="0.7" right="0.7" top="0.75" bottom="0.75" header="0.3" footer="0.3"/>
  <pageSetup paperSize="9" orientation="landscape" r:id="rId1"/>
  <rowBreaks count="2" manualBreakCount="2">
    <brk id="28" max="8" man="1"/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57CC-611A-4DE2-BFCA-BC944832E3D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e2386e-d7cf-4b48-a832-35f8c2cd4c87" xsi:nil="true"/>
    <lcf76f155ced4ddcb4097134ff3c332f xmlns="d7d90366-9468-44f8-ab77-857e996122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412C179E5A8BD540B127C75D2CC83E2B" ma:contentTypeVersion="13" ma:contentTypeDescription="Izveidot jaunu dokumentu." ma:contentTypeScope="" ma:versionID="97a938c4c52d5486ba3abacde34b5b9c">
  <xsd:schema xmlns:xsd="http://www.w3.org/2001/XMLSchema" xmlns:xs="http://www.w3.org/2001/XMLSchema" xmlns:p="http://schemas.microsoft.com/office/2006/metadata/properties" xmlns:ns2="d7d90366-9468-44f8-ab77-857e996122fd" xmlns:ns3="e6e2386e-d7cf-4b48-a832-35f8c2cd4c87" targetNamespace="http://schemas.microsoft.com/office/2006/metadata/properties" ma:root="true" ma:fieldsID="835aec8a04f2abaa8e17dc10bf6a950e" ns2:_="" ns3:_="">
    <xsd:import namespace="d7d90366-9468-44f8-ab77-857e996122fd"/>
    <xsd:import namespace="e6e2386e-d7cf-4b48-a832-35f8c2cd4c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90366-9468-44f8-ab77-857e996122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ttēlu atzīmes" ma:readOnly="false" ma:fieldId="{5cf76f15-5ced-4ddc-b409-7134ff3c332f}" ma:taxonomyMulti="true" ma:sspId="70cde18c-294e-4b99-9172-39c91b031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2386e-d7cf-4b48-a832-35f8c2cd4c8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6bae67-704c-4f74-b21b-fe3a1b4f97e0}" ma:internalName="TaxCatchAll" ma:showField="CatchAllData" ma:web="e6e2386e-d7cf-4b48-a832-35f8c2cd4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7C212-0B0C-487F-9D62-10CC168711C3}">
  <ds:schemaRefs>
    <ds:schemaRef ds:uri="http://schemas.microsoft.com/office/2006/metadata/properties"/>
    <ds:schemaRef ds:uri="http://schemas.microsoft.com/office/infopath/2007/PartnerControls"/>
    <ds:schemaRef ds:uri="e6e2386e-d7cf-4b48-a832-35f8c2cd4c87"/>
    <ds:schemaRef ds:uri="d7d90366-9468-44f8-ab77-857e996122fd"/>
  </ds:schemaRefs>
</ds:datastoreItem>
</file>

<file path=customXml/itemProps2.xml><?xml version="1.0" encoding="utf-8"?>
<ds:datastoreItem xmlns:ds="http://schemas.openxmlformats.org/officeDocument/2006/customXml" ds:itemID="{96D021A4-5D04-401E-B266-9C065C545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90366-9468-44f8-ab77-857e996122fd"/>
    <ds:schemaRef ds:uri="e6e2386e-d7cf-4b48-a832-35f8c2cd4c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EDF094-5C83-46B0-A7A1-C2DF7F064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3</vt:i4>
      </vt:variant>
    </vt:vector>
  </HeadingPairs>
  <TitlesOfParts>
    <vt:vector size="7" baseType="lpstr">
      <vt:lpstr>Speciālisti</vt:lpstr>
      <vt:lpstr>Ģimenes ārsti</vt:lpstr>
      <vt:lpstr>Zobārsti</vt:lpstr>
      <vt:lpstr>Lapa1</vt:lpstr>
      <vt:lpstr>'Ģimenes ārsti'!Drukas_apgabals</vt:lpstr>
      <vt:lpstr>Speciālisti!Drukas_apgabals</vt:lpstr>
      <vt:lpstr>Zobārsti!Drukas_apgabals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Evija Čerpinska</dc:creator>
  <cp:keywords/>
  <dc:description/>
  <cp:lastModifiedBy>Evija Čerpinska</cp:lastModifiedBy>
  <dcterms:created xsi:type="dcterms:W3CDTF">2024-04-19T11:29:42Z</dcterms:created>
  <dcterms:modified xsi:type="dcterms:W3CDTF">2024-08-23T14:27:24Z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0x010100412C179E5A8BD540B127C75D2CC83E2B</vt:lpwstr>
  </property>
  <property fmtid="{D5CDD505-2E9C-101B-9397-08002B2CF9AE}" pid="3" name="MediaServiceImageTags">
    <vt:lpwstr/>
  </property>
</Properties>
</file>